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0 COMMON FOLDER AT LOCAL SERVER\00 CPI 2015-16\2025\04. April 2025\04. Software Results (CPI)\"/>
    </mc:Choice>
  </mc:AlternateContent>
  <bookViews>
    <workbookView xWindow="0" yWindow="0" windowWidth="17256" windowHeight="7560"/>
  </bookViews>
  <sheets>
    <sheet name="Items 1-51" sheetId="3" r:id="rId1"/>
    <sheet name="Items 52-66" sheetId="2" r:id="rId2"/>
    <sheet name="Sheet1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3" i="3" l="1"/>
  <c r="X53" i="3"/>
  <c r="Y52" i="3"/>
  <c r="X52" i="3"/>
  <c r="Y51" i="3"/>
  <c r="X51" i="3"/>
  <c r="Y50" i="3"/>
  <c r="X50" i="3"/>
  <c r="Y49" i="3"/>
  <c r="X49" i="3"/>
  <c r="Y48" i="3"/>
  <c r="X48" i="3"/>
  <c r="Y47" i="3"/>
  <c r="X47" i="3"/>
  <c r="Y46" i="3"/>
  <c r="X46" i="3"/>
  <c r="Y45" i="3"/>
  <c r="X45" i="3"/>
  <c r="Y44" i="3"/>
  <c r="X44" i="3"/>
  <c r="Y43" i="3"/>
  <c r="X43" i="3"/>
  <c r="Y42" i="3"/>
  <c r="X42" i="3"/>
  <c r="Y41" i="3"/>
  <c r="X41" i="3"/>
  <c r="Y40" i="3"/>
  <c r="X40" i="3"/>
  <c r="Y39" i="3"/>
  <c r="X39" i="3"/>
  <c r="Y38" i="3"/>
  <c r="X38" i="3"/>
  <c r="Y37" i="3"/>
  <c r="X37" i="3"/>
  <c r="Y36" i="3"/>
  <c r="X36" i="3"/>
  <c r="Y35" i="3"/>
  <c r="X35" i="3"/>
  <c r="Y34" i="3"/>
  <c r="X34" i="3"/>
  <c r="Y33" i="3"/>
  <c r="X33" i="3"/>
  <c r="Y32" i="3"/>
  <c r="X32" i="3"/>
  <c r="Y31" i="3"/>
  <c r="X31" i="3"/>
  <c r="Y30" i="3"/>
  <c r="X30" i="3"/>
  <c r="Y29" i="3"/>
  <c r="X29" i="3"/>
  <c r="Y28" i="3"/>
  <c r="X28" i="3"/>
  <c r="Y27" i="3"/>
  <c r="X27" i="3"/>
  <c r="Y26" i="3"/>
  <c r="X26" i="3"/>
  <c r="Y25" i="3"/>
  <c r="X25" i="3"/>
  <c r="Y24" i="3"/>
  <c r="X24" i="3"/>
  <c r="Y23" i="3"/>
  <c r="X23" i="3"/>
  <c r="Y22" i="3"/>
  <c r="X22" i="3"/>
  <c r="Y21" i="3"/>
  <c r="X21" i="3"/>
  <c r="Y20" i="3"/>
  <c r="X20" i="3"/>
  <c r="Y19" i="3"/>
  <c r="X19" i="3"/>
  <c r="Y18" i="3"/>
  <c r="X18" i="3"/>
  <c r="Y17" i="3"/>
  <c r="X17" i="3"/>
  <c r="Y16" i="3"/>
  <c r="X16" i="3"/>
  <c r="Y15" i="3"/>
  <c r="X15" i="3"/>
  <c r="Y14" i="3"/>
  <c r="X14" i="3"/>
  <c r="Y13" i="3"/>
  <c r="X13" i="3"/>
  <c r="Y12" i="3"/>
  <c r="X12" i="3"/>
  <c r="Y11" i="3"/>
  <c r="X11" i="3"/>
  <c r="Y10" i="3"/>
  <c r="X10" i="3"/>
  <c r="Y9" i="3"/>
  <c r="X9" i="3"/>
  <c r="Y8" i="3"/>
  <c r="X8" i="3"/>
  <c r="Y7" i="3"/>
  <c r="X7" i="3"/>
  <c r="Y6" i="3"/>
  <c r="X6" i="3"/>
  <c r="Y5" i="3"/>
  <c r="X5" i="3"/>
  <c r="Y4" i="3"/>
  <c r="X4" i="3"/>
  <c r="Y3" i="3"/>
  <c r="X3" i="3"/>
</calcChain>
</file>

<file path=xl/sharedStrings.xml><?xml version="1.0" encoding="utf-8"?>
<sst xmlns="http://schemas.openxmlformats.org/spreadsheetml/2006/main" count="177" uniqueCount="110">
  <si>
    <t>Islam-abad</t>
  </si>
  <si>
    <t>Rawal-pindi</t>
  </si>
  <si>
    <t>Gujran-wala</t>
  </si>
  <si>
    <t>Sialkot</t>
  </si>
  <si>
    <t>Lahore</t>
  </si>
  <si>
    <t>Faisal-abad</t>
  </si>
  <si>
    <t>Sar-godha</t>
  </si>
  <si>
    <t>Multan</t>
  </si>
  <si>
    <t>Baha-walpur</t>
  </si>
  <si>
    <t>Karachi</t>
  </si>
  <si>
    <t>Hyder-abad</t>
  </si>
  <si>
    <t>Sukkur</t>
  </si>
  <si>
    <t>Larkana</t>
  </si>
  <si>
    <t>Pesha-war</t>
  </si>
  <si>
    <t>Bannu</t>
  </si>
  <si>
    <t>Quetta</t>
  </si>
  <si>
    <t>Khuz-dar</t>
  </si>
  <si>
    <t>S. No.</t>
  </si>
  <si>
    <t>Description</t>
  </si>
  <si>
    <t>Unit</t>
  </si>
  <si>
    <t>Wheat Flour Bag</t>
  </si>
  <si>
    <t>20 Kg</t>
  </si>
  <si>
    <t>Rice Basmati Broken (Average Quality)</t>
  </si>
  <si>
    <t>1 Kg</t>
  </si>
  <si>
    <t>Rice IRRI-6/9 (Sindh/Punjab)</t>
  </si>
  <si>
    <t>Bread plain (Small Size)</t>
  </si>
  <si>
    <t>Each</t>
  </si>
  <si>
    <t>Beef with Bone (Average Quality)</t>
  </si>
  <si>
    <t>Mutton (Average Quality)</t>
  </si>
  <si>
    <t>Chicken Farm Broiler (Live)</t>
  </si>
  <si>
    <t>Milk fresh (Un-boiled)</t>
  </si>
  <si>
    <t>1 Ltr</t>
  </si>
  <si>
    <t>Curd (Dahi) Loose</t>
  </si>
  <si>
    <t>Powdered Milk NIDO 390 gm Polybag</t>
  </si>
  <si>
    <t>Eggs Hen (Farm)</t>
  </si>
  <si>
    <t>1 Dozen</t>
  </si>
  <si>
    <t>Mustard Oil (Average Quality)</t>
  </si>
  <si>
    <t>Cooking Oil DALDA or Other Similar Brand (SN), 5 Litre Tin</t>
  </si>
  <si>
    <t>Vegetable Ghee DALDA/HABIB 2.5 kg Tin</t>
  </si>
  <si>
    <t>Vegetable Ghee DALDA/HABIB or Other superior Quality 1 kg Pouch</t>
  </si>
  <si>
    <t>Bananas (Kela) Local</t>
  </si>
  <si>
    <t>Pulse Masoor (Washed)</t>
  </si>
  <si>
    <t>Pulse Moong (Washed)</t>
  </si>
  <si>
    <t>Pulse Mash (Washed)</t>
  </si>
  <si>
    <t>Pulse Gram</t>
  </si>
  <si>
    <t>Potatoes</t>
  </si>
  <si>
    <t>Onions</t>
  </si>
  <si>
    <t>Tomatoes</t>
  </si>
  <si>
    <t>Sugar Refined</t>
  </si>
  <si>
    <t>Gur (Average Quality)</t>
  </si>
  <si>
    <t>Salt Powdered (NATIONAL/SHAN) 800 gm Packet</t>
  </si>
  <si>
    <t>Chilies Powder NATIONAL 200 gm Packet</t>
  </si>
  <si>
    <t>Garlic (Lehsun)</t>
  </si>
  <si>
    <t>Tea Lipton Yellow Label 190 gm Packet</t>
  </si>
  <si>
    <t>Cooked Beef at Average Hotel</t>
  </si>
  <si>
    <t>Per Plate</t>
  </si>
  <si>
    <t>Cooked Daal at Average Hotel</t>
  </si>
  <si>
    <t>Tea Prepared Ordinary</t>
  </si>
  <si>
    <t>Per Cup</t>
  </si>
  <si>
    <t>Cigarettes Capstan 20'S Packet</t>
  </si>
  <si>
    <t>Long Cloth 57" Gul Ahmed/Al Karam</t>
  </si>
  <si>
    <t>1 mtr</t>
  </si>
  <si>
    <t>Shirting (Average Quality)</t>
  </si>
  <si>
    <t>Lawn Printed Gul Ahmed/Al Karam</t>
  </si>
  <si>
    <t>Georgette (Average Quality)</t>
  </si>
  <si>
    <t>Gents Sandal Bata</t>
  </si>
  <si>
    <t>Pair</t>
  </si>
  <si>
    <t>Gents Sponge Chappal Bata</t>
  </si>
  <si>
    <t>Ladies Sandal Bata</t>
  </si>
  <si>
    <t>Electricity Charges upto 50 Units</t>
  </si>
  <si>
    <t>Per Unit</t>
  </si>
  <si>
    <t xml:space="preserve">Gas Charges upto 3.3719 MMBTU                                  </t>
  </si>
  <si>
    <t>MMBTU</t>
  </si>
  <si>
    <t>Firewood Whole</t>
  </si>
  <si>
    <t>40 Kg</t>
  </si>
  <si>
    <t>Energy Saver Philips 14 Watt</t>
  </si>
  <si>
    <t>Sufi Washing Soap 250 gm Cake</t>
  </si>
  <si>
    <t>Match Box</t>
  </si>
  <si>
    <t>Petrol Super</t>
  </si>
  <si>
    <t>Per Litre</t>
  </si>
  <si>
    <t>Hi-Speed Diesel</t>
  </si>
  <si>
    <t>LPG 11.67 kg Cylinder</t>
  </si>
  <si>
    <t>Telephone Call Charges</t>
  </si>
  <si>
    <t>Per Minute</t>
  </si>
  <si>
    <t>Toilet Soap LIFEBUOY 115 gm</t>
  </si>
  <si>
    <t>Cement (Local) 50 kg Bag</t>
  </si>
  <si>
    <t>Painter Wage Rate</t>
  </si>
  <si>
    <t>Per Day</t>
  </si>
  <si>
    <t>Mason Wage Rate</t>
  </si>
  <si>
    <t>Daily</t>
  </si>
  <si>
    <t>Unskilled Labour Wage Rate</t>
  </si>
  <si>
    <t>Plumber Wage Rate</t>
  </si>
  <si>
    <t>Electrician Charges</t>
  </si>
  <si>
    <t>P/Point</t>
  </si>
  <si>
    <t>CNG</t>
  </si>
  <si>
    <t>1 kg/1 Ltr</t>
  </si>
  <si>
    <t>Sona Urea</t>
  </si>
  <si>
    <t>50 Kg</t>
  </si>
  <si>
    <t>Other Urea (Tara, Sarsabz, Shandar etc)</t>
  </si>
  <si>
    <t>Calcium Ammonium Nitrate</t>
  </si>
  <si>
    <t>S.S Phosphate, Gr. 18%</t>
  </si>
  <si>
    <t>Sulphate of Potash</t>
  </si>
  <si>
    <t>Nitro. Phosphate</t>
  </si>
  <si>
    <t>DIA Amun. Phosphate</t>
  </si>
  <si>
    <t>Nitro. Phosph. &amp; Pot. (Npk)</t>
  </si>
  <si>
    <t>Average Monthly Prices of 51 Essential Items for the month of April 2025</t>
  </si>
  <si>
    <t>Average Prices                Apr 25    Mar 25    Apr 24</t>
  </si>
  <si>
    <t>%change Apr 25 over                  Mar 25          Apr 24</t>
  </si>
  <si>
    <t>Average Monthly Prices of 15 non-index Essential Items for the month of April 2025</t>
  </si>
  <si>
    <t>Average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</si>
</sst>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right"/>
    </xf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tabSelected="1" workbookViewId="0"/>
  </sheetViews>
  <sheetFormatPr defaultRowHeight="14.4" x14ac:dyDescent="0.3"/>
  <cols>
    <col min="1" max="1" width="4.109375" customWidth="1"/>
    <col min="2" max="2" width="29.6640625" customWidth="1"/>
    <col min="3" max="3" width="7.109375" customWidth="1"/>
    <col min="4" max="23" width="7.44140625" customWidth="1"/>
    <col min="24" max="25" width="9.88671875" customWidth="1"/>
  </cols>
  <sheetData>
    <row r="1" spans="1:25" ht="15.6" x14ac:dyDescent="0.3">
      <c r="A1" s="4" t="s">
        <v>105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30" customHeight="1" x14ac:dyDescent="0.3">
      <c r="A2" s="6" t="s">
        <v>17</v>
      </c>
      <c r="B2" s="6" t="s">
        <v>18</v>
      </c>
      <c r="C2" s="6" t="s">
        <v>19</v>
      </c>
      <c r="D2" s="6" t="s">
        <v>0</v>
      </c>
      <c r="E2" s="6" t="s">
        <v>1</v>
      </c>
      <c r="F2" s="6" t="s">
        <v>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7</v>
      </c>
      <c r="L2" s="6" t="s">
        <v>8</v>
      </c>
      <c r="M2" s="6" t="s">
        <v>9</v>
      </c>
      <c r="N2" s="6" t="s">
        <v>10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6" t="s">
        <v>16</v>
      </c>
      <c r="U2" s="7" t="s">
        <v>106</v>
      </c>
      <c r="V2" s="7"/>
      <c r="W2" s="7"/>
      <c r="X2" s="7" t="s">
        <v>107</v>
      </c>
      <c r="Y2" s="7"/>
    </row>
    <row r="3" spans="1:25" x14ac:dyDescent="0.3">
      <c r="A3" s="8">
        <v>1</v>
      </c>
      <c r="B3" s="8" t="s">
        <v>20</v>
      </c>
      <c r="C3" s="8" t="s">
        <v>21</v>
      </c>
      <c r="D3" s="9">
        <v>1711.08</v>
      </c>
      <c r="E3" s="9">
        <v>1704.91</v>
      </c>
      <c r="F3" s="9">
        <v>1596.84</v>
      </c>
      <c r="G3" s="9">
        <v>1625.63</v>
      </c>
      <c r="H3" s="9">
        <v>1553.83</v>
      </c>
      <c r="I3" s="9">
        <v>1552.51</v>
      </c>
      <c r="J3" s="9">
        <v>1714.93</v>
      </c>
      <c r="K3" s="9">
        <v>1547.68</v>
      </c>
      <c r="L3" s="9">
        <v>1604.7</v>
      </c>
      <c r="M3" s="9">
        <v>1652.93</v>
      </c>
      <c r="N3" s="9">
        <v>1760.79</v>
      </c>
      <c r="O3" s="9">
        <v>1510.97</v>
      </c>
      <c r="P3" s="9">
        <v>1544.22</v>
      </c>
      <c r="Q3" s="9">
        <v>1650.92</v>
      </c>
      <c r="R3" s="9">
        <v>1582.56</v>
      </c>
      <c r="S3" s="9">
        <v>1787.46</v>
      </c>
      <c r="T3" s="9">
        <v>1864.43</v>
      </c>
      <c r="U3" s="9">
        <v>1642.33</v>
      </c>
      <c r="V3" s="9">
        <v>1758.84</v>
      </c>
      <c r="W3" s="9">
        <v>2410.13</v>
      </c>
      <c r="X3" s="9">
        <f>U3/V3*100-100</f>
        <v>-6.6242523481385547</v>
      </c>
      <c r="Y3" s="9">
        <f>U3/W3*100-100</f>
        <v>-31.857202723504557</v>
      </c>
    </row>
    <row r="4" spans="1:25" x14ac:dyDescent="0.3">
      <c r="A4" s="8">
        <v>2</v>
      </c>
      <c r="B4" s="8" t="s">
        <v>22</v>
      </c>
      <c r="C4" s="8" t="s">
        <v>23</v>
      </c>
      <c r="D4" s="9">
        <v>253.13</v>
      </c>
      <c r="E4" s="9">
        <v>233.2</v>
      </c>
      <c r="F4" s="9">
        <v>163.27000000000001</v>
      </c>
      <c r="G4" s="9">
        <v>170</v>
      </c>
      <c r="H4" s="9">
        <v>185.6</v>
      </c>
      <c r="I4" s="9">
        <v>220</v>
      </c>
      <c r="J4" s="9">
        <v>160</v>
      </c>
      <c r="K4" s="9">
        <v>193.1</v>
      </c>
      <c r="L4" s="9">
        <v>186.43</v>
      </c>
      <c r="M4" s="9">
        <v>270.73</v>
      </c>
      <c r="N4" s="9">
        <v>205.66</v>
      </c>
      <c r="O4" s="9">
        <v>184.8</v>
      </c>
      <c r="P4" s="9">
        <v>236.62</v>
      </c>
      <c r="Q4" s="9">
        <v>216.46</v>
      </c>
      <c r="R4" s="9">
        <v>132.43</v>
      </c>
      <c r="S4" s="9">
        <v>263.60000000000002</v>
      </c>
      <c r="T4" s="9">
        <v>203.28</v>
      </c>
      <c r="U4" s="9">
        <v>201.12</v>
      </c>
      <c r="V4" s="9">
        <v>202.79</v>
      </c>
      <c r="W4" s="9">
        <v>224.19</v>
      </c>
      <c r="X4" s="9">
        <f>U4/V4*100-100</f>
        <v>-0.82351200749542386</v>
      </c>
      <c r="Y4" s="9">
        <f>U4/W4*100-100</f>
        <v>-10.290378696641227</v>
      </c>
    </row>
    <row r="5" spans="1:25" x14ac:dyDescent="0.3">
      <c r="A5" s="8">
        <v>3</v>
      </c>
      <c r="B5" s="8" t="s">
        <v>24</v>
      </c>
      <c r="C5" s="8" t="s">
        <v>23</v>
      </c>
      <c r="D5" s="9">
        <v>171.14</v>
      </c>
      <c r="E5" s="9">
        <v>148.93</v>
      </c>
      <c r="F5" s="9"/>
      <c r="G5" s="9"/>
      <c r="H5" s="9"/>
      <c r="I5" s="9">
        <v>160</v>
      </c>
      <c r="J5" s="9">
        <v>170</v>
      </c>
      <c r="K5" s="9">
        <v>158.86000000000001</v>
      </c>
      <c r="L5" s="9">
        <v>170</v>
      </c>
      <c r="M5" s="9">
        <v>178.75</v>
      </c>
      <c r="N5" s="9">
        <v>146.54</v>
      </c>
      <c r="O5" s="9">
        <v>154.77000000000001</v>
      </c>
      <c r="P5" s="9">
        <v>116.57</v>
      </c>
      <c r="Q5" s="9">
        <v>130.93</v>
      </c>
      <c r="R5" s="9">
        <v>164.76</v>
      </c>
      <c r="S5" s="9">
        <v>177.33</v>
      </c>
      <c r="T5" s="9">
        <v>150</v>
      </c>
      <c r="U5" s="9">
        <v>156.05000000000001</v>
      </c>
      <c r="V5" s="9">
        <v>158.13</v>
      </c>
      <c r="W5" s="9">
        <v>170.42</v>
      </c>
      <c r="X5" s="9">
        <f>U5/V5*100-100</f>
        <v>-1.3153734269272093</v>
      </c>
      <c r="Y5" s="9">
        <f>U5/W5*100-100</f>
        <v>-8.4321089074052225</v>
      </c>
    </row>
    <row r="6" spans="1:25" x14ac:dyDescent="0.3">
      <c r="A6" s="8">
        <v>4</v>
      </c>
      <c r="B6" s="8" t="s">
        <v>25</v>
      </c>
      <c r="C6" s="8" t="s">
        <v>26</v>
      </c>
      <c r="D6" s="9">
        <v>110</v>
      </c>
      <c r="E6" s="9">
        <v>110</v>
      </c>
      <c r="F6" s="9">
        <v>110</v>
      </c>
      <c r="G6" s="9">
        <v>100</v>
      </c>
      <c r="H6" s="9">
        <v>110</v>
      </c>
      <c r="I6" s="9">
        <v>110</v>
      </c>
      <c r="J6" s="9">
        <v>107.41</v>
      </c>
      <c r="K6" s="9">
        <v>110</v>
      </c>
      <c r="L6" s="9">
        <v>110</v>
      </c>
      <c r="M6" s="9">
        <v>110</v>
      </c>
      <c r="N6" s="9">
        <v>120</v>
      </c>
      <c r="O6" s="9">
        <v>110</v>
      </c>
      <c r="P6" s="9">
        <v>112.92</v>
      </c>
      <c r="Q6" s="9">
        <v>100</v>
      </c>
      <c r="R6" s="9">
        <v>100</v>
      </c>
      <c r="S6" s="9">
        <v>120</v>
      </c>
      <c r="T6" s="9">
        <v>100</v>
      </c>
      <c r="U6" s="9">
        <v>108.68</v>
      </c>
      <c r="V6" s="9">
        <v>108.23</v>
      </c>
      <c r="W6" s="9">
        <v>116.18</v>
      </c>
      <c r="X6" s="9">
        <f>U6/V6*100-100</f>
        <v>0.41578120668945928</v>
      </c>
      <c r="Y6" s="9">
        <f>U6/W6*100-100</f>
        <v>-6.4555000860733287</v>
      </c>
    </row>
    <row r="7" spans="1:25" x14ac:dyDescent="0.3">
      <c r="A7" s="8">
        <v>5</v>
      </c>
      <c r="B7" s="8" t="s">
        <v>27</v>
      </c>
      <c r="C7" s="8" t="s">
        <v>23</v>
      </c>
      <c r="D7" s="9">
        <v>1343.3</v>
      </c>
      <c r="E7" s="9">
        <v>1347.21</v>
      </c>
      <c r="F7" s="9">
        <v>1100</v>
      </c>
      <c r="G7" s="9">
        <v>1100</v>
      </c>
      <c r="H7" s="9">
        <v>1068.31</v>
      </c>
      <c r="I7" s="9">
        <v>1200</v>
      </c>
      <c r="J7" s="9">
        <v>950</v>
      </c>
      <c r="K7" s="9">
        <v>1188.7</v>
      </c>
      <c r="L7" s="9">
        <v>983.05</v>
      </c>
      <c r="M7" s="9">
        <v>1277.54</v>
      </c>
      <c r="N7" s="9">
        <v>1155.77</v>
      </c>
      <c r="O7" s="9">
        <v>900</v>
      </c>
      <c r="P7" s="9">
        <v>1098.48</v>
      </c>
      <c r="Q7" s="9">
        <v>1006.13</v>
      </c>
      <c r="R7" s="9">
        <v>850</v>
      </c>
      <c r="S7" s="9">
        <v>999.87</v>
      </c>
      <c r="T7" s="9">
        <v>1000</v>
      </c>
      <c r="U7" s="9">
        <v>1083.18</v>
      </c>
      <c r="V7" s="9">
        <v>1067.3900000000001</v>
      </c>
      <c r="W7" s="9">
        <v>902.49</v>
      </c>
      <c r="X7" s="9">
        <f>U7/V7*100-100</f>
        <v>1.4793093433515452</v>
      </c>
      <c r="Y7" s="9">
        <f>U7/W7*100-100</f>
        <v>20.021274473955387</v>
      </c>
    </row>
    <row r="8" spans="1:25" x14ac:dyDescent="0.3">
      <c r="A8" s="8">
        <v>6</v>
      </c>
      <c r="B8" s="8" t="s">
        <v>28</v>
      </c>
      <c r="C8" s="8" t="s">
        <v>23</v>
      </c>
      <c r="D8" s="9">
        <v>2350.79</v>
      </c>
      <c r="E8" s="9">
        <v>2338.5300000000002</v>
      </c>
      <c r="F8" s="9">
        <v>2100</v>
      </c>
      <c r="G8" s="9">
        <v>2100</v>
      </c>
      <c r="H8" s="9">
        <v>2232.84</v>
      </c>
      <c r="I8" s="9">
        <v>2200</v>
      </c>
      <c r="J8" s="9">
        <v>1900</v>
      </c>
      <c r="K8" s="9">
        <v>2166.15</v>
      </c>
      <c r="L8" s="9">
        <v>1832.73</v>
      </c>
      <c r="M8" s="9">
        <v>2154.54</v>
      </c>
      <c r="N8" s="9">
        <v>1949.36</v>
      </c>
      <c r="O8" s="9">
        <v>1649.24</v>
      </c>
      <c r="P8" s="9">
        <v>2000</v>
      </c>
      <c r="Q8" s="9">
        <v>2014.14</v>
      </c>
      <c r="R8" s="9">
        <v>1600</v>
      </c>
      <c r="S8" s="9">
        <v>1973.8</v>
      </c>
      <c r="T8" s="9">
        <v>1733.17</v>
      </c>
      <c r="U8" s="9">
        <v>2005.38</v>
      </c>
      <c r="V8" s="9">
        <v>1995.29</v>
      </c>
      <c r="W8" s="9">
        <v>1833.88</v>
      </c>
      <c r="X8" s="9">
        <f>U8/V8*100-100</f>
        <v>0.5056909020743916</v>
      </c>
      <c r="Y8" s="9">
        <f>U8/W8*100-100</f>
        <v>9.3517569306606845</v>
      </c>
    </row>
    <row r="9" spans="1:25" x14ac:dyDescent="0.3">
      <c r="A9" s="8">
        <v>7</v>
      </c>
      <c r="B9" s="8" t="s">
        <v>29</v>
      </c>
      <c r="C9" s="8" t="s">
        <v>23</v>
      </c>
      <c r="D9" s="9">
        <v>450.24</v>
      </c>
      <c r="E9" s="9">
        <v>449.37</v>
      </c>
      <c r="F9" s="9">
        <v>427.02</v>
      </c>
      <c r="G9" s="9">
        <v>429.38</v>
      </c>
      <c r="H9" s="9">
        <v>409.41</v>
      </c>
      <c r="I9" s="9">
        <v>434.58</v>
      </c>
      <c r="J9" s="9">
        <v>437.67</v>
      </c>
      <c r="K9" s="9">
        <v>434.39</v>
      </c>
      <c r="L9" s="9">
        <v>423.3</v>
      </c>
      <c r="M9" s="9">
        <v>516.6</v>
      </c>
      <c r="N9" s="9">
        <v>495.24</v>
      </c>
      <c r="O9" s="9">
        <v>464.92</v>
      </c>
      <c r="P9" s="9">
        <v>461.1</v>
      </c>
      <c r="Q9" s="9">
        <v>450.03</v>
      </c>
      <c r="R9" s="9">
        <v>454.41</v>
      </c>
      <c r="S9" s="9">
        <v>522.84</v>
      </c>
      <c r="T9" s="9">
        <v>585.64</v>
      </c>
      <c r="U9" s="9">
        <v>459.64</v>
      </c>
      <c r="V9" s="9">
        <v>498.22</v>
      </c>
      <c r="W9" s="9">
        <v>473.86</v>
      </c>
      <c r="X9" s="9">
        <f>U9/V9*100-100</f>
        <v>-7.743567098871992</v>
      </c>
      <c r="Y9" s="9">
        <f>U9/W9*100-100</f>
        <v>-3.0008863377368868</v>
      </c>
    </row>
    <row r="10" spans="1:25" x14ac:dyDescent="0.3">
      <c r="A10" s="8">
        <v>8</v>
      </c>
      <c r="B10" s="8" t="s">
        <v>30</v>
      </c>
      <c r="C10" s="8" t="s">
        <v>31</v>
      </c>
      <c r="D10" s="9">
        <v>224.04</v>
      </c>
      <c r="E10" s="9">
        <v>216.86</v>
      </c>
      <c r="F10" s="9">
        <v>200</v>
      </c>
      <c r="G10" s="9">
        <v>170</v>
      </c>
      <c r="H10" s="9">
        <v>187.7</v>
      </c>
      <c r="I10" s="9">
        <v>200</v>
      </c>
      <c r="J10" s="9">
        <v>160</v>
      </c>
      <c r="K10" s="9">
        <v>189.94</v>
      </c>
      <c r="L10" s="9">
        <v>173.27</v>
      </c>
      <c r="M10" s="9">
        <v>220</v>
      </c>
      <c r="N10" s="9">
        <v>218.32</v>
      </c>
      <c r="O10" s="9">
        <v>200</v>
      </c>
      <c r="P10" s="9">
        <v>243.29</v>
      </c>
      <c r="Q10" s="9">
        <v>233.85</v>
      </c>
      <c r="R10" s="9">
        <v>160</v>
      </c>
      <c r="S10" s="9">
        <v>200</v>
      </c>
      <c r="T10" s="9">
        <v>200</v>
      </c>
      <c r="U10" s="9">
        <v>198.39</v>
      </c>
      <c r="V10" s="9">
        <v>197.88</v>
      </c>
      <c r="W10" s="9">
        <v>185.55</v>
      </c>
      <c r="X10" s="9">
        <f>U10/V10*100-100</f>
        <v>0.25773195876288924</v>
      </c>
      <c r="Y10" s="9">
        <f>U10/W10*100-100</f>
        <v>6.9199676637024936</v>
      </c>
    </row>
    <row r="11" spans="1:25" x14ac:dyDescent="0.3">
      <c r="A11" s="8">
        <v>9</v>
      </c>
      <c r="B11" s="8" t="s">
        <v>32</v>
      </c>
      <c r="C11" s="8" t="s">
        <v>23</v>
      </c>
      <c r="D11" s="9">
        <v>240.41</v>
      </c>
      <c r="E11" s="9">
        <v>241.06</v>
      </c>
      <c r="F11" s="9">
        <v>220</v>
      </c>
      <c r="G11" s="9">
        <v>180</v>
      </c>
      <c r="H11" s="9">
        <v>220.47</v>
      </c>
      <c r="I11" s="9">
        <v>240</v>
      </c>
      <c r="J11" s="9">
        <v>200</v>
      </c>
      <c r="K11" s="9">
        <v>225.5</v>
      </c>
      <c r="L11" s="9">
        <v>200</v>
      </c>
      <c r="M11" s="9">
        <v>335.48</v>
      </c>
      <c r="N11" s="9">
        <v>314.88</v>
      </c>
      <c r="O11" s="9">
        <v>220</v>
      </c>
      <c r="P11" s="9">
        <v>274.61</v>
      </c>
      <c r="Q11" s="9">
        <v>255.22</v>
      </c>
      <c r="R11" s="9">
        <v>170</v>
      </c>
      <c r="S11" s="9">
        <v>220</v>
      </c>
      <c r="T11" s="9">
        <v>220</v>
      </c>
      <c r="U11" s="9">
        <v>230.54</v>
      </c>
      <c r="V11" s="9">
        <v>229.15</v>
      </c>
      <c r="W11" s="9">
        <v>217.5</v>
      </c>
      <c r="X11" s="9">
        <f>U11/V11*100-100</f>
        <v>0.60658957015053261</v>
      </c>
      <c r="Y11" s="9">
        <f>U11/W11*100-100</f>
        <v>5.9954022988505642</v>
      </c>
    </row>
    <row r="12" spans="1:25" x14ac:dyDescent="0.3">
      <c r="A12" s="8">
        <v>10</v>
      </c>
      <c r="B12" s="8" t="s">
        <v>33</v>
      </c>
      <c r="C12" s="8" t="s">
        <v>26</v>
      </c>
      <c r="D12" s="9">
        <v>1077.3699999999999</v>
      </c>
      <c r="E12" s="9">
        <v>1057.92</v>
      </c>
      <c r="F12" s="9">
        <v>1030</v>
      </c>
      <c r="G12" s="9">
        <v>1030</v>
      </c>
      <c r="H12" s="9">
        <v>1027.56</v>
      </c>
      <c r="I12" s="9">
        <v>1040</v>
      </c>
      <c r="J12" s="9">
        <v>1040</v>
      </c>
      <c r="K12" s="9">
        <v>1030</v>
      </c>
      <c r="L12" s="9">
        <v>1030</v>
      </c>
      <c r="M12" s="9">
        <v>1015.66</v>
      </c>
      <c r="N12" s="9">
        <v>1061.6600000000001</v>
      </c>
      <c r="O12" s="9">
        <v>1030</v>
      </c>
      <c r="P12" s="9">
        <v>1030</v>
      </c>
      <c r="Q12" s="9">
        <v>1052.21</v>
      </c>
      <c r="R12" s="9">
        <v>1016.4</v>
      </c>
      <c r="S12" s="9">
        <v>1030</v>
      </c>
      <c r="T12" s="9">
        <v>1030</v>
      </c>
      <c r="U12" s="9">
        <v>1036.8699999999999</v>
      </c>
      <c r="V12" s="9">
        <v>1036.8599999999999</v>
      </c>
      <c r="W12" s="9">
        <v>830.71</v>
      </c>
      <c r="X12" s="9">
        <f>U12/V12*100-100</f>
        <v>9.6445035973147242E-4</v>
      </c>
      <c r="Y12" s="9">
        <f>U12/W12*100-100</f>
        <v>24.817324938907674</v>
      </c>
    </row>
    <row r="13" spans="1:25" x14ac:dyDescent="0.3">
      <c r="A13" s="8">
        <v>11</v>
      </c>
      <c r="B13" s="8" t="s">
        <v>34</v>
      </c>
      <c r="C13" s="8" t="s">
        <v>35</v>
      </c>
      <c r="D13" s="9">
        <v>242.32</v>
      </c>
      <c r="E13" s="9">
        <v>238.01</v>
      </c>
      <c r="F13" s="9">
        <v>224.91</v>
      </c>
      <c r="G13" s="9">
        <v>229.68</v>
      </c>
      <c r="H13" s="9">
        <v>227.19</v>
      </c>
      <c r="I13" s="9">
        <v>238.3</v>
      </c>
      <c r="J13" s="9">
        <v>226.94</v>
      </c>
      <c r="K13" s="9">
        <v>216.44</v>
      </c>
      <c r="L13" s="9">
        <v>224.92</v>
      </c>
      <c r="M13" s="9">
        <v>249.81</v>
      </c>
      <c r="N13" s="9">
        <v>235.04</v>
      </c>
      <c r="O13" s="9">
        <v>234.73</v>
      </c>
      <c r="P13" s="9">
        <v>250.76</v>
      </c>
      <c r="Q13" s="9">
        <v>238.68</v>
      </c>
      <c r="R13" s="9">
        <v>256.41000000000003</v>
      </c>
      <c r="S13" s="9">
        <v>255.75</v>
      </c>
      <c r="T13" s="9">
        <v>271.02</v>
      </c>
      <c r="U13" s="9">
        <v>238.49</v>
      </c>
      <c r="V13" s="9">
        <v>280.58</v>
      </c>
      <c r="W13" s="9">
        <v>262.64</v>
      </c>
      <c r="X13" s="9">
        <f>U13/V13*100-100</f>
        <v>-15.001069213771473</v>
      </c>
      <c r="Y13" s="9">
        <f>U13/W13*100-100</f>
        <v>-9.1950959488272872</v>
      </c>
    </row>
    <row r="14" spans="1:25" x14ac:dyDescent="0.3">
      <c r="A14" s="8">
        <v>12</v>
      </c>
      <c r="B14" s="8" t="s">
        <v>36</v>
      </c>
      <c r="C14" s="8" t="s">
        <v>23</v>
      </c>
      <c r="D14" s="9">
        <v>643.22</v>
      </c>
      <c r="E14" s="9">
        <v>633.89</v>
      </c>
      <c r="F14" s="9">
        <v>520</v>
      </c>
      <c r="G14" s="9">
        <v>529.71</v>
      </c>
      <c r="H14" s="9">
        <v>541.79</v>
      </c>
      <c r="I14" s="9">
        <v>554.98</v>
      </c>
      <c r="J14" s="9">
        <v>564.67999999999995</v>
      </c>
      <c r="K14" s="9">
        <v>580</v>
      </c>
      <c r="L14" s="9">
        <v>500</v>
      </c>
      <c r="M14" s="9">
        <v>559.41</v>
      </c>
      <c r="N14" s="9">
        <v>455.43</v>
      </c>
      <c r="O14" s="9">
        <v>397.48</v>
      </c>
      <c r="P14" s="9">
        <v>503.95</v>
      </c>
      <c r="Q14" s="9">
        <v>636.01</v>
      </c>
      <c r="R14" s="9">
        <v>516.14</v>
      </c>
      <c r="S14" s="9">
        <v>597.21</v>
      </c>
      <c r="T14" s="9">
        <v>593.26</v>
      </c>
      <c r="U14" s="9">
        <v>544.80999999999995</v>
      </c>
      <c r="V14" s="9">
        <v>554.63</v>
      </c>
      <c r="W14" s="9">
        <v>499.85</v>
      </c>
      <c r="X14" s="9">
        <f>U14/V14*100-100</f>
        <v>-1.7705497358599445</v>
      </c>
      <c r="Y14" s="9">
        <f>U14/W14*100-100</f>
        <v>8.9946984095228544</v>
      </c>
    </row>
    <row r="15" spans="1:25" x14ac:dyDescent="0.3">
      <c r="A15" s="8">
        <v>13</v>
      </c>
      <c r="B15" s="8" t="s">
        <v>37</v>
      </c>
      <c r="C15" s="8" t="s">
        <v>26</v>
      </c>
      <c r="D15" s="9">
        <v>2889.89</v>
      </c>
      <c r="E15" s="9">
        <v>2889.89</v>
      </c>
      <c r="F15" s="9">
        <v>2915</v>
      </c>
      <c r="G15" s="9">
        <v>2945</v>
      </c>
      <c r="H15" s="9">
        <v>2915</v>
      </c>
      <c r="I15" s="9">
        <v>2915</v>
      </c>
      <c r="J15" s="9">
        <v>2915</v>
      </c>
      <c r="K15" s="9">
        <v>2915</v>
      </c>
      <c r="L15" s="9">
        <v>2922.47</v>
      </c>
      <c r="M15" s="9">
        <v>2915.9</v>
      </c>
      <c r="N15" s="9">
        <v>2915</v>
      </c>
      <c r="O15" s="9">
        <v>2929.96</v>
      </c>
      <c r="P15" s="9">
        <v>2915</v>
      </c>
      <c r="Q15" s="9">
        <v>2900.3</v>
      </c>
      <c r="R15" s="9">
        <v>2945</v>
      </c>
      <c r="S15" s="9">
        <v>2915</v>
      </c>
      <c r="T15" s="9">
        <v>2904.98</v>
      </c>
      <c r="U15" s="9">
        <v>2915.46</v>
      </c>
      <c r="V15" s="9">
        <v>2923.13</v>
      </c>
      <c r="W15" s="9">
        <v>2634.24</v>
      </c>
      <c r="X15" s="9">
        <f>U15/V15*100-100</f>
        <v>-0.26238997239261153</v>
      </c>
      <c r="Y15" s="9">
        <f>U15/W15*100-100</f>
        <v>10.67556486880467</v>
      </c>
    </row>
    <row r="16" spans="1:25" x14ac:dyDescent="0.3">
      <c r="A16" s="8">
        <v>14</v>
      </c>
      <c r="B16" s="8" t="s">
        <v>38</v>
      </c>
      <c r="C16" s="8" t="s">
        <v>26</v>
      </c>
      <c r="D16" s="9">
        <v>1472.45</v>
      </c>
      <c r="E16" s="9">
        <v>1472.45</v>
      </c>
      <c r="F16" s="9">
        <v>1485</v>
      </c>
      <c r="G16" s="9">
        <v>1485</v>
      </c>
      <c r="H16" s="9">
        <v>1485</v>
      </c>
      <c r="I16" s="9">
        <v>1485</v>
      </c>
      <c r="J16" s="9">
        <v>1485</v>
      </c>
      <c r="K16" s="9">
        <v>1515</v>
      </c>
      <c r="L16" s="9">
        <v>1494.9</v>
      </c>
      <c r="M16" s="9">
        <v>1485</v>
      </c>
      <c r="N16" s="9">
        <v>1485</v>
      </c>
      <c r="O16" s="9">
        <v>1525</v>
      </c>
      <c r="P16" s="9">
        <v>1485</v>
      </c>
      <c r="Q16" s="9">
        <v>1474.13</v>
      </c>
      <c r="R16" s="9">
        <v>1441.62</v>
      </c>
      <c r="S16" s="9">
        <v>1485</v>
      </c>
      <c r="T16" s="9">
        <v>1460</v>
      </c>
      <c r="U16" s="9">
        <v>1483.45</v>
      </c>
      <c r="V16" s="9">
        <v>1485.63</v>
      </c>
      <c r="W16" s="9">
        <v>1282.93</v>
      </c>
      <c r="X16" s="9">
        <f>U16/V16*100-100</f>
        <v>-0.14673909385244599</v>
      </c>
      <c r="Y16" s="9">
        <f>U16/W16*100-100</f>
        <v>15.629847302658746</v>
      </c>
    </row>
    <row r="17" spans="1:25" x14ac:dyDescent="0.3">
      <c r="A17" s="8">
        <v>15</v>
      </c>
      <c r="B17" s="8" t="s">
        <v>39</v>
      </c>
      <c r="C17" s="8" t="s">
        <v>26</v>
      </c>
      <c r="D17" s="9">
        <v>573.98</v>
      </c>
      <c r="E17" s="9">
        <v>573.98</v>
      </c>
      <c r="F17" s="9">
        <v>579</v>
      </c>
      <c r="G17" s="9">
        <v>579</v>
      </c>
      <c r="H17" s="9">
        <v>579</v>
      </c>
      <c r="I17" s="9">
        <v>570</v>
      </c>
      <c r="J17" s="9">
        <v>579</v>
      </c>
      <c r="K17" s="9">
        <v>579</v>
      </c>
      <c r="L17" s="9">
        <v>579</v>
      </c>
      <c r="M17" s="9">
        <v>579</v>
      </c>
      <c r="N17" s="9">
        <v>579</v>
      </c>
      <c r="O17" s="9">
        <v>584.47</v>
      </c>
      <c r="P17" s="9">
        <v>579</v>
      </c>
      <c r="Q17" s="9">
        <v>576.45000000000005</v>
      </c>
      <c r="R17" s="9">
        <v>560</v>
      </c>
      <c r="S17" s="9">
        <v>579</v>
      </c>
      <c r="T17" s="9">
        <v>567.23</v>
      </c>
      <c r="U17" s="9">
        <v>576.21</v>
      </c>
      <c r="V17" s="9">
        <v>578.48</v>
      </c>
      <c r="W17" s="9">
        <v>498.51</v>
      </c>
      <c r="X17" s="9">
        <f>U17/V17*100-100</f>
        <v>-0.39240768911629686</v>
      </c>
      <c r="Y17" s="9">
        <f>U17/W17*100-100</f>
        <v>15.586447613889405</v>
      </c>
    </row>
    <row r="18" spans="1:25" x14ac:dyDescent="0.3">
      <c r="A18" s="8">
        <v>16</v>
      </c>
      <c r="B18" s="8" t="s">
        <v>40</v>
      </c>
      <c r="C18" s="8" t="s">
        <v>35</v>
      </c>
      <c r="D18" s="9">
        <v>327.25</v>
      </c>
      <c r="E18" s="9">
        <v>308.06</v>
      </c>
      <c r="F18" s="9">
        <v>201.73</v>
      </c>
      <c r="G18" s="9">
        <v>211.47</v>
      </c>
      <c r="H18" s="9">
        <v>194.59</v>
      </c>
      <c r="I18" s="9">
        <v>165.1</v>
      </c>
      <c r="J18" s="9">
        <v>151.62</v>
      </c>
      <c r="K18" s="9">
        <v>252.84</v>
      </c>
      <c r="L18" s="9">
        <v>213.12</v>
      </c>
      <c r="M18" s="9">
        <v>143.54</v>
      </c>
      <c r="N18" s="9">
        <v>142.12</v>
      </c>
      <c r="O18" s="9">
        <v>165.1</v>
      </c>
      <c r="P18" s="9">
        <v>118.76</v>
      </c>
      <c r="Q18" s="9">
        <v>200.56</v>
      </c>
      <c r="R18" s="9">
        <v>192.14</v>
      </c>
      <c r="S18" s="9">
        <v>123.61</v>
      </c>
      <c r="T18" s="9">
        <v>153.27000000000001</v>
      </c>
      <c r="U18" s="9">
        <v>184.4</v>
      </c>
      <c r="V18" s="9">
        <v>209.65</v>
      </c>
      <c r="W18" s="9">
        <v>169.74</v>
      </c>
      <c r="X18" s="9">
        <f>U18/V18*100-100</f>
        <v>-12.04388266157882</v>
      </c>
      <c r="Y18" s="9">
        <f>U18/W18*100-100</f>
        <v>8.6367385412984561</v>
      </c>
    </row>
    <row r="19" spans="1:25" x14ac:dyDescent="0.3">
      <c r="A19" s="8">
        <v>17</v>
      </c>
      <c r="B19" s="8" t="s">
        <v>41</v>
      </c>
      <c r="C19" s="8" t="s">
        <v>23</v>
      </c>
      <c r="D19" s="9">
        <v>348.79</v>
      </c>
      <c r="E19" s="9">
        <v>347.96</v>
      </c>
      <c r="F19" s="9">
        <v>270</v>
      </c>
      <c r="G19" s="9">
        <v>280</v>
      </c>
      <c r="H19" s="9">
        <v>280.83</v>
      </c>
      <c r="I19" s="9">
        <v>295.76</v>
      </c>
      <c r="J19" s="9">
        <v>280</v>
      </c>
      <c r="K19" s="9">
        <v>324.88</v>
      </c>
      <c r="L19" s="9">
        <v>263.29000000000002</v>
      </c>
      <c r="M19" s="9">
        <v>293.36</v>
      </c>
      <c r="N19" s="9">
        <v>292.75</v>
      </c>
      <c r="O19" s="9">
        <v>275</v>
      </c>
      <c r="P19" s="9">
        <v>280</v>
      </c>
      <c r="Q19" s="9">
        <v>287.35000000000002</v>
      </c>
      <c r="R19" s="9">
        <v>280</v>
      </c>
      <c r="S19" s="9">
        <v>337.34</v>
      </c>
      <c r="T19" s="9">
        <v>286.51</v>
      </c>
      <c r="U19" s="9">
        <v>294.42</v>
      </c>
      <c r="V19" s="9">
        <v>293.89</v>
      </c>
      <c r="W19" s="9">
        <v>329.69</v>
      </c>
      <c r="X19" s="9">
        <f>U19/V19*100-100</f>
        <v>0.18033958283712082</v>
      </c>
      <c r="Y19" s="9">
        <f>U19/W19*100-100</f>
        <v>-10.697928356941361</v>
      </c>
    </row>
    <row r="20" spans="1:25" x14ac:dyDescent="0.3">
      <c r="A20" s="8">
        <v>18</v>
      </c>
      <c r="B20" s="8" t="s">
        <v>42</v>
      </c>
      <c r="C20" s="8" t="s">
        <v>23</v>
      </c>
      <c r="D20" s="9">
        <v>432.27</v>
      </c>
      <c r="E20" s="9">
        <v>398.54</v>
      </c>
      <c r="F20" s="9">
        <v>390</v>
      </c>
      <c r="G20" s="9">
        <v>390</v>
      </c>
      <c r="H20" s="9">
        <v>389.48</v>
      </c>
      <c r="I20" s="9">
        <v>348.19</v>
      </c>
      <c r="J20" s="9">
        <v>400</v>
      </c>
      <c r="K20" s="9">
        <v>403.45</v>
      </c>
      <c r="L20" s="9">
        <v>393.31</v>
      </c>
      <c r="M20" s="9">
        <v>393.61</v>
      </c>
      <c r="N20" s="9">
        <v>411.55</v>
      </c>
      <c r="O20" s="9">
        <v>400</v>
      </c>
      <c r="P20" s="9">
        <v>348.2</v>
      </c>
      <c r="Q20" s="9">
        <v>405.47</v>
      </c>
      <c r="R20" s="9">
        <v>394.9</v>
      </c>
      <c r="S20" s="9">
        <v>452.37</v>
      </c>
      <c r="T20" s="9">
        <v>400</v>
      </c>
      <c r="U20" s="9">
        <v>396.42</v>
      </c>
      <c r="V20" s="9">
        <v>396.07</v>
      </c>
      <c r="W20" s="9">
        <v>311.70999999999998</v>
      </c>
      <c r="X20" s="9">
        <f>U20/V20*100-100</f>
        <v>8.8368217739301258E-2</v>
      </c>
      <c r="Y20" s="9">
        <f>U20/W20*100-100</f>
        <v>27.17590067691124</v>
      </c>
    </row>
    <row r="21" spans="1:25" x14ac:dyDescent="0.3">
      <c r="A21" s="8">
        <v>19</v>
      </c>
      <c r="B21" s="8" t="s">
        <v>43</v>
      </c>
      <c r="C21" s="8" t="s">
        <v>23</v>
      </c>
      <c r="D21" s="9">
        <v>503.75</v>
      </c>
      <c r="E21" s="9">
        <v>489.9</v>
      </c>
      <c r="F21" s="9">
        <v>420</v>
      </c>
      <c r="G21" s="9">
        <v>420</v>
      </c>
      <c r="H21" s="9">
        <v>461</v>
      </c>
      <c r="I21" s="9">
        <v>479.19</v>
      </c>
      <c r="J21" s="9">
        <v>480</v>
      </c>
      <c r="K21" s="9">
        <v>471.03</v>
      </c>
      <c r="L21" s="9">
        <v>443.31</v>
      </c>
      <c r="M21" s="9">
        <v>411.97</v>
      </c>
      <c r="N21" s="9">
        <v>424.72</v>
      </c>
      <c r="O21" s="9">
        <v>454.92</v>
      </c>
      <c r="P21" s="9">
        <v>533.25</v>
      </c>
      <c r="Q21" s="9">
        <v>443.31</v>
      </c>
      <c r="R21" s="9">
        <v>489.9</v>
      </c>
      <c r="S21" s="9">
        <v>504.94</v>
      </c>
      <c r="T21" s="9">
        <v>469.78</v>
      </c>
      <c r="U21" s="9">
        <v>463.56</v>
      </c>
      <c r="V21" s="9">
        <v>463.12</v>
      </c>
      <c r="W21" s="9">
        <v>541.09</v>
      </c>
      <c r="X21" s="9">
        <f>U21/V21*100-100</f>
        <v>9.5007773363263937E-2</v>
      </c>
      <c r="Y21" s="9">
        <f>U21/W21*100-100</f>
        <v>-14.328485094901026</v>
      </c>
    </row>
    <row r="22" spans="1:25" x14ac:dyDescent="0.3">
      <c r="A22" s="8">
        <v>20</v>
      </c>
      <c r="B22" s="8" t="s">
        <v>44</v>
      </c>
      <c r="C22" s="8" t="s">
        <v>23</v>
      </c>
      <c r="D22" s="9">
        <v>364.63</v>
      </c>
      <c r="E22" s="9">
        <v>358.46</v>
      </c>
      <c r="F22" s="9">
        <v>281.31</v>
      </c>
      <c r="G22" s="9">
        <v>292.2</v>
      </c>
      <c r="H22" s="9">
        <v>277.19</v>
      </c>
      <c r="I22" s="9">
        <v>300</v>
      </c>
      <c r="J22" s="9">
        <v>274.12</v>
      </c>
      <c r="K22" s="9">
        <v>304.33</v>
      </c>
      <c r="L22" s="9">
        <v>281.49</v>
      </c>
      <c r="M22" s="9">
        <v>304.67</v>
      </c>
      <c r="N22" s="9">
        <v>295.75</v>
      </c>
      <c r="O22" s="9">
        <v>293.18</v>
      </c>
      <c r="P22" s="9">
        <v>314.91000000000003</v>
      </c>
      <c r="Q22" s="9">
        <v>318.08</v>
      </c>
      <c r="R22" s="9">
        <v>308.2</v>
      </c>
      <c r="S22" s="9">
        <v>337.41</v>
      </c>
      <c r="T22" s="9">
        <v>373.21</v>
      </c>
      <c r="U22" s="9">
        <v>309.17</v>
      </c>
      <c r="V22" s="9">
        <v>309.31</v>
      </c>
      <c r="W22" s="9">
        <v>257.76</v>
      </c>
      <c r="X22" s="9">
        <f>U22/V22*100-100</f>
        <v>-4.5262034851774047E-2</v>
      </c>
      <c r="Y22" s="9">
        <f>U22/W22*100-100</f>
        <v>19.944909993792677</v>
      </c>
    </row>
    <row r="23" spans="1:25" x14ac:dyDescent="0.3">
      <c r="A23" s="8">
        <v>21</v>
      </c>
      <c r="B23" s="8" t="s">
        <v>45</v>
      </c>
      <c r="C23" s="8" t="s">
        <v>23</v>
      </c>
      <c r="D23" s="9">
        <v>71.209999999999994</v>
      </c>
      <c r="E23" s="9">
        <v>70.94</v>
      </c>
      <c r="F23" s="9">
        <v>60</v>
      </c>
      <c r="G23" s="9">
        <v>60.77</v>
      </c>
      <c r="H23" s="9">
        <v>58.07</v>
      </c>
      <c r="I23" s="9">
        <v>50</v>
      </c>
      <c r="J23" s="9">
        <v>54.77</v>
      </c>
      <c r="K23" s="9">
        <v>61.04</v>
      </c>
      <c r="L23" s="9">
        <v>63.98</v>
      </c>
      <c r="M23" s="9">
        <v>71.16</v>
      </c>
      <c r="N23" s="9">
        <v>68.75</v>
      </c>
      <c r="O23" s="9">
        <v>56.46</v>
      </c>
      <c r="P23" s="9">
        <v>57.56</v>
      </c>
      <c r="Q23" s="9">
        <v>79.930000000000007</v>
      </c>
      <c r="R23" s="9">
        <v>60</v>
      </c>
      <c r="S23" s="9">
        <v>64.48</v>
      </c>
      <c r="T23" s="9">
        <v>81.2</v>
      </c>
      <c r="U23" s="9">
        <v>63.61</v>
      </c>
      <c r="V23" s="9">
        <v>62.95</v>
      </c>
      <c r="W23" s="9">
        <v>72.2</v>
      </c>
      <c r="X23" s="9">
        <f>U23/V23*100-100</f>
        <v>1.0484511517077095</v>
      </c>
      <c r="Y23" s="9">
        <f>U23/W23*100-100</f>
        <v>-11.89750692520775</v>
      </c>
    </row>
    <row r="24" spans="1:25" x14ac:dyDescent="0.3">
      <c r="A24" s="8">
        <v>22</v>
      </c>
      <c r="B24" s="8" t="s">
        <v>46</v>
      </c>
      <c r="C24" s="8" t="s">
        <v>23</v>
      </c>
      <c r="D24" s="9">
        <v>81.760000000000005</v>
      </c>
      <c r="E24" s="9">
        <v>75.760000000000005</v>
      </c>
      <c r="F24" s="9">
        <v>64.47</v>
      </c>
      <c r="G24" s="9">
        <v>60.77</v>
      </c>
      <c r="H24" s="9">
        <v>53.42</v>
      </c>
      <c r="I24" s="9">
        <v>43.28</v>
      </c>
      <c r="J24" s="9">
        <v>52.33</v>
      </c>
      <c r="K24" s="9">
        <v>51.4</v>
      </c>
      <c r="L24" s="9">
        <v>57.32</v>
      </c>
      <c r="M24" s="9">
        <v>61.22</v>
      </c>
      <c r="N24" s="9">
        <v>48.15</v>
      </c>
      <c r="O24" s="9">
        <v>42.29</v>
      </c>
      <c r="P24" s="9">
        <v>37.25</v>
      </c>
      <c r="Q24" s="9">
        <v>76.069999999999993</v>
      </c>
      <c r="R24" s="9">
        <v>56.33</v>
      </c>
      <c r="S24" s="9">
        <v>46.33</v>
      </c>
      <c r="T24" s="9">
        <v>77.38</v>
      </c>
      <c r="U24" s="9">
        <v>56.54</v>
      </c>
      <c r="V24" s="9">
        <v>69.8</v>
      </c>
      <c r="W24" s="9">
        <v>192.31</v>
      </c>
      <c r="X24" s="9">
        <f>U24/V24*100-100</f>
        <v>-18.9971346704871</v>
      </c>
      <c r="Y24" s="9">
        <f>U24/W24*100-100</f>
        <v>-70.599552805366343</v>
      </c>
    </row>
    <row r="25" spans="1:25" x14ac:dyDescent="0.3">
      <c r="A25" s="8">
        <v>23</v>
      </c>
      <c r="B25" s="8" t="s">
        <v>47</v>
      </c>
      <c r="C25" s="8" t="s">
        <v>23</v>
      </c>
      <c r="D25" s="9">
        <v>100.64</v>
      </c>
      <c r="E25" s="9">
        <v>97.49</v>
      </c>
      <c r="F25" s="9">
        <v>79.47</v>
      </c>
      <c r="G25" s="9">
        <v>87.12</v>
      </c>
      <c r="H25" s="9">
        <v>71.239999999999995</v>
      </c>
      <c r="I25" s="9">
        <v>68.13</v>
      </c>
      <c r="J25" s="9">
        <v>74.010000000000005</v>
      </c>
      <c r="K25" s="9">
        <v>61.48</v>
      </c>
      <c r="L25" s="9">
        <v>69.099999999999994</v>
      </c>
      <c r="M25" s="9">
        <v>58.12</v>
      </c>
      <c r="N25" s="9">
        <v>43.86</v>
      </c>
      <c r="O25" s="9">
        <v>38.340000000000003</v>
      </c>
      <c r="P25" s="9">
        <v>31.09</v>
      </c>
      <c r="Q25" s="9">
        <v>94.04</v>
      </c>
      <c r="R25" s="9">
        <v>58.96</v>
      </c>
      <c r="S25" s="9">
        <v>52.8</v>
      </c>
      <c r="T25" s="9">
        <v>70.3</v>
      </c>
      <c r="U25" s="9">
        <v>64.930000000000007</v>
      </c>
      <c r="V25" s="9">
        <v>73.040000000000006</v>
      </c>
      <c r="W25" s="9">
        <v>103.9</v>
      </c>
      <c r="X25" s="9">
        <f>U25/V25*100-100</f>
        <v>-11.103504928806132</v>
      </c>
      <c r="Y25" s="9">
        <f>U25/W25*100-100</f>
        <v>-37.507218479307028</v>
      </c>
    </row>
    <row r="26" spans="1:25" x14ac:dyDescent="0.3">
      <c r="A26" s="8">
        <v>24</v>
      </c>
      <c r="B26" s="8" t="s">
        <v>48</v>
      </c>
      <c r="C26" s="8" t="s">
        <v>23</v>
      </c>
      <c r="D26" s="9">
        <v>170.62</v>
      </c>
      <c r="E26" s="9">
        <v>171.65</v>
      </c>
      <c r="F26" s="9">
        <v>170</v>
      </c>
      <c r="G26" s="9">
        <v>170</v>
      </c>
      <c r="H26" s="9">
        <v>167.95</v>
      </c>
      <c r="I26" s="9">
        <v>165</v>
      </c>
      <c r="J26" s="9">
        <v>164</v>
      </c>
      <c r="K26" s="9">
        <v>166.57</v>
      </c>
      <c r="L26" s="9">
        <v>168.74</v>
      </c>
      <c r="M26" s="9">
        <v>171.09</v>
      </c>
      <c r="N26" s="9">
        <v>168.11</v>
      </c>
      <c r="O26" s="9">
        <v>165</v>
      </c>
      <c r="P26" s="9">
        <v>167.9</v>
      </c>
      <c r="Q26" s="9">
        <v>172.17</v>
      </c>
      <c r="R26" s="9">
        <v>165</v>
      </c>
      <c r="S26" s="9">
        <v>172.86</v>
      </c>
      <c r="T26" s="9">
        <v>170.41</v>
      </c>
      <c r="U26" s="9">
        <v>168.63</v>
      </c>
      <c r="V26" s="9">
        <v>168.4</v>
      </c>
      <c r="W26" s="9">
        <v>143.32</v>
      </c>
      <c r="X26" s="9">
        <f>U26/V26*100-100</f>
        <v>0.13657957244654995</v>
      </c>
      <c r="Y26" s="9">
        <f>U26/W26*100-100</f>
        <v>17.659782305330737</v>
      </c>
    </row>
    <row r="27" spans="1:25" x14ac:dyDescent="0.3">
      <c r="A27" s="8">
        <v>25</v>
      </c>
      <c r="B27" s="8" t="s">
        <v>49</v>
      </c>
      <c r="C27" s="8" t="s">
        <v>23</v>
      </c>
      <c r="D27" s="9">
        <v>260.2</v>
      </c>
      <c r="E27" s="9">
        <v>249.29</v>
      </c>
      <c r="F27" s="9">
        <v>217.22</v>
      </c>
      <c r="G27" s="9">
        <v>220</v>
      </c>
      <c r="H27" s="9">
        <v>214.51</v>
      </c>
      <c r="I27" s="9">
        <v>200</v>
      </c>
      <c r="J27" s="9">
        <v>200</v>
      </c>
      <c r="K27" s="9">
        <v>207.48</v>
      </c>
      <c r="L27" s="9">
        <v>178.24</v>
      </c>
      <c r="M27" s="9">
        <v>249.22</v>
      </c>
      <c r="N27" s="9">
        <v>233.21</v>
      </c>
      <c r="O27" s="9">
        <v>180</v>
      </c>
      <c r="P27" s="9">
        <v>191.59</v>
      </c>
      <c r="Q27" s="9">
        <v>222.18</v>
      </c>
      <c r="R27" s="9">
        <v>200</v>
      </c>
      <c r="S27" s="9">
        <v>209.9</v>
      </c>
      <c r="T27" s="9">
        <v>206.46</v>
      </c>
      <c r="U27" s="9">
        <v>212.91</v>
      </c>
      <c r="V27" s="9">
        <v>209.94</v>
      </c>
      <c r="W27" s="9">
        <v>204.39</v>
      </c>
      <c r="X27" s="9">
        <f>U27/V27*100-100</f>
        <v>1.4146899114032578</v>
      </c>
      <c r="Y27" s="9">
        <f>U27/W27*100-100</f>
        <v>4.1685013943930898</v>
      </c>
    </row>
    <row r="28" spans="1:25" x14ac:dyDescent="0.3">
      <c r="A28" s="8">
        <v>26</v>
      </c>
      <c r="B28" s="8" t="s">
        <v>50</v>
      </c>
      <c r="C28" s="8" t="s">
        <v>26</v>
      </c>
      <c r="D28" s="9">
        <v>75.67</v>
      </c>
      <c r="E28" s="9">
        <v>73.84</v>
      </c>
      <c r="F28" s="9">
        <v>70</v>
      </c>
      <c r="G28" s="9">
        <v>70</v>
      </c>
      <c r="H28" s="9">
        <v>70</v>
      </c>
      <c r="I28" s="9">
        <v>70</v>
      </c>
      <c r="J28" s="9">
        <v>80</v>
      </c>
      <c r="K28" s="9">
        <v>70</v>
      </c>
      <c r="L28" s="9">
        <v>74.010000000000005</v>
      </c>
      <c r="M28" s="9">
        <v>76.52</v>
      </c>
      <c r="N28" s="9">
        <v>70</v>
      </c>
      <c r="O28" s="9">
        <v>70</v>
      </c>
      <c r="P28" s="9">
        <v>70</v>
      </c>
      <c r="Q28" s="9">
        <v>70</v>
      </c>
      <c r="R28" s="9">
        <v>70</v>
      </c>
      <c r="S28" s="9">
        <v>80</v>
      </c>
      <c r="T28" s="9">
        <v>70</v>
      </c>
      <c r="U28" s="9">
        <v>72.27</v>
      </c>
      <c r="V28" s="9">
        <v>72.03</v>
      </c>
      <c r="W28" s="9">
        <v>69.23</v>
      </c>
      <c r="X28" s="9">
        <f>U28/V28*100-100</f>
        <v>0.33319450229069503</v>
      </c>
      <c r="Y28" s="9">
        <f>U28/W28*100-100</f>
        <v>4.3911599017766747</v>
      </c>
    </row>
    <row r="29" spans="1:25" x14ac:dyDescent="0.3">
      <c r="A29" s="8">
        <v>27</v>
      </c>
      <c r="B29" s="8" t="s">
        <v>51</v>
      </c>
      <c r="C29" s="8" t="s">
        <v>26</v>
      </c>
      <c r="D29" s="9">
        <v>320</v>
      </c>
      <c r="E29" s="9">
        <v>320</v>
      </c>
      <c r="F29" s="9">
        <v>320</v>
      </c>
      <c r="G29" s="9">
        <v>320</v>
      </c>
      <c r="H29" s="9">
        <v>320</v>
      </c>
      <c r="I29" s="9">
        <v>320</v>
      </c>
      <c r="J29" s="9">
        <v>320</v>
      </c>
      <c r="K29" s="9">
        <v>320</v>
      </c>
      <c r="L29" s="9">
        <v>320</v>
      </c>
      <c r="M29" s="9">
        <v>320</v>
      </c>
      <c r="N29" s="9">
        <v>320</v>
      </c>
      <c r="O29" s="9">
        <v>320</v>
      </c>
      <c r="P29" s="9">
        <v>320</v>
      </c>
      <c r="Q29" s="9">
        <v>320</v>
      </c>
      <c r="R29" s="9">
        <v>320</v>
      </c>
      <c r="S29" s="9">
        <v>320</v>
      </c>
      <c r="T29" s="9">
        <v>320</v>
      </c>
      <c r="U29" s="9">
        <v>320</v>
      </c>
      <c r="V29" s="9">
        <v>320</v>
      </c>
      <c r="W29" s="9">
        <v>393.49</v>
      </c>
      <c r="X29" s="9">
        <f>U29/V29*100-100</f>
        <v>0</v>
      </c>
      <c r="Y29" s="9">
        <f>U29/W29*100-100</f>
        <v>-18.676459376350095</v>
      </c>
    </row>
    <row r="30" spans="1:25" x14ac:dyDescent="0.3">
      <c r="A30" s="8">
        <v>28</v>
      </c>
      <c r="B30" s="8" t="s">
        <v>52</v>
      </c>
      <c r="C30" s="8" t="s">
        <v>23</v>
      </c>
      <c r="D30" s="9">
        <v>586.99</v>
      </c>
      <c r="E30" s="9">
        <v>611.49</v>
      </c>
      <c r="F30" s="9">
        <v>293.16000000000003</v>
      </c>
      <c r="G30" s="9">
        <v>310.79000000000002</v>
      </c>
      <c r="H30" s="9">
        <v>317.60000000000002</v>
      </c>
      <c r="I30" s="9">
        <v>391.2</v>
      </c>
      <c r="J30" s="9">
        <v>511.7</v>
      </c>
      <c r="K30" s="9">
        <v>456.17</v>
      </c>
      <c r="L30" s="9">
        <v>601.41999999999996</v>
      </c>
      <c r="M30" s="9">
        <v>441.53</v>
      </c>
      <c r="N30" s="9">
        <v>356.08</v>
      </c>
      <c r="O30" s="9">
        <v>436.3</v>
      </c>
      <c r="P30" s="9">
        <v>403.37</v>
      </c>
      <c r="Q30" s="9">
        <v>606.42999999999995</v>
      </c>
      <c r="R30" s="9">
        <v>595.79</v>
      </c>
      <c r="S30" s="9">
        <v>515.15</v>
      </c>
      <c r="T30" s="9">
        <v>703.4</v>
      </c>
      <c r="U30" s="9">
        <v>463.02</v>
      </c>
      <c r="V30" s="9">
        <v>625.1</v>
      </c>
      <c r="W30" s="9">
        <v>595.76</v>
      </c>
      <c r="X30" s="9">
        <f>U30/V30*100-100</f>
        <v>-25.928651415773487</v>
      </c>
      <c r="Y30" s="9">
        <f>U30/W30*100-100</f>
        <v>-22.280784208406061</v>
      </c>
    </row>
    <row r="31" spans="1:25" x14ac:dyDescent="0.3">
      <c r="A31" s="8">
        <v>29</v>
      </c>
      <c r="B31" s="8" t="s">
        <v>53</v>
      </c>
      <c r="C31" s="8" t="s">
        <v>26</v>
      </c>
      <c r="D31" s="9">
        <v>447.06</v>
      </c>
      <c r="E31" s="9">
        <v>447.05</v>
      </c>
      <c r="F31" s="9">
        <v>447.05</v>
      </c>
      <c r="G31" s="9">
        <v>447.05</v>
      </c>
      <c r="H31" s="9">
        <v>447.06</v>
      </c>
      <c r="I31" s="9">
        <v>447.5</v>
      </c>
      <c r="J31" s="9">
        <v>447.06</v>
      </c>
      <c r="K31" s="9">
        <v>447.05</v>
      </c>
      <c r="L31" s="9">
        <v>447</v>
      </c>
      <c r="M31" s="9">
        <v>447.06</v>
      </c>
      <c r="N31" s="9">
        <v>447.06</v>
      </c>
      <c r="O31" s="9">
        <v>447.05</v>
      </c>
      <c r="P31" s="9">
        <v>447.05</v>
      </c>
      <c r="Q31" s="9">
        <v>447</v>
      </c>
      <c r="R31" s="9">
        <v>447</v>
      </c>
      <c r="S31" s="9">
        <v>542.85</v>
      </c>
      <c r="T31" s="9">
        <v>447.05</v>
      </c>
      <c r="U31" s="9">
        <v>452.21</v>
      </c>
      <c r="V31" s="9">
        <v>456.48</v>
      </c>
      <c r="W31" s="9">
        <v>544.71</v>
      </c>
      <c r="X31" s="9">
        <f>U31/V31*100-100</f>
        <v>-0.93541885734315144</v>
      </c>
      <c r="Y31" s="9">
        <f>U31/W31*100-100</f>
        <v>-16.98151309871308</v>
      </c>
    </row>
    <row r="32" spans="1:25" x14ac:dyDescent="0.3">
      <c r="A32" s="8">
        <v>30</v>
      </c>
      <c r="B32" s="8" t="s">
        <v>54</v>
      </c>
      <c r="C32" s="8" t="s">
        <v>55</v>
      </c>
      <c r="D32" s="9">
        <v>351.73</v>
      </c>
      <c r="E32" s="9">
        <v>328.22</v>
      </c>
      <c r="F32" s="9">
        <v>450</v>
      </c>
      <c r="G32" s="9">
        <v>350</v>
      </c>
      <c r="H32" s="9">
        <v>281.76</v>
      </c>
      <c r="I32" s="9">
        <v>315.82</v>
      </c>
      <c r="J32" s="9">
        <v>300</v>
      </c>
      <c r="K32" s="9">
        <v>300</v>
      </c>
      <c r="L32" s="9">
        <v>290.85000000000002</v>
      </c>
      <c r="M32" s="9">
        <v>353.92</v>
      </c>
      <c r="N32" s="9">
        <v>301.62</v>
      </c>
      <c r="O32" s="9">
        <v>200</v>
      </c>
      <c r="P32" s="9">
        <v>240</v>
      </c>
      <c r="Q32" s="9">
        <v>239.57</v>
      </c>
      <c r="R32" s="9">
        <v>250</v>
      </c>
      <c r="S32" s="9">
        <v>344.98</v>
      </c>
      <c r="T32" s="9">
        <v>343.2</v>
      </c>
      <c r="U32" s="9">
        <v>303.11</v>
      </c>
      <c r="V32" s="9">
        <v>300.67</v>
      </c>
      <c r="W32" s="9">
        <v>278.19</v>
      </c>
      <c r="X32" s="9">
        <f>U32/V32*100-100</f>
        <v>0.81152093657496494</v>
      </c>
      <c r="Y32" s="9">
        <f>U32/W32*100-100</f>
        <v>8.95790646680328</v>
      </c>
    </row>
    <row r="33" spans="1:25" x14ac:dyDescent="0.3">
      <c r="A33" s="8">
        <v>31</v>
      </c>
      <c r="B33" s="8" t="s">
        <v>56</v>
      </c>
      <c r="C33" s="8" t="s">
        <v>55</v>
      </c>
      <c r="D33" s="9">
        <v>241.4</v>
      </c>
      <c r="E33" s="9">
        <v>220.86</v>
      </c>
      <c r="F33" s="9">
        <v>150</v>
      </c>
      <c r="G33" s="9">
        <v>170</v>
      </c>
      <c r="H33" s="9">
        <v>194.15</v>
      </c>
      <c r="I33" s="9">
        <v>176.14</v>
      </c>
      <c r="J33" s="9">
        <v>150</v>
      </c>
      <c r="K33" s="9">
        <v>141.08000000000001</v>
      </c>
      <c r="L33" s="9">
        <v>143.13</v>
      </c>
      <c r="M33" s="9">
        <v>182.46</v>
      </c>
      <c r="N33" s="9">
        <v>172.25</v>
      </c>
      <c r="O33" s="9">
        <v>154.91999999999999</v>
      </c>
      <c r="P33" s="9">
        <v>120</v>
      </c>
      <c r="Q33" s="9">
        <v>133.72</v>
      </c>
      <c r="R33" s="9">
        <v>130</v>
      </c>
      <c r="S33" s="9">
        <v>162.35</v>
      </c>
      <c r="T33" s="9">
        <v>193.1</v>
      </c>
      <c r="U33" s="9">
        <v>163.98</v>
      </c>
      <c r="V33" s="9">
        <v>163.53</v>
      </c>
      <c r="W33" s="9">
        <v>145.21</v>
      </c>
      <c r="X33" s="9">
        <f>U33/V33*100-100</f>
        <v>0.27517886626307586</v>
      </c>
      <c r="Y33" s="9">
        <f>U33/W33*100-100</f>
        <v>12.926107017423021</v>
      </c>
    </row>
    <row r="34" spans="1:25" x14ac:dyDescent="0.3">
      <c r="A34" s="8">
        <v>32</v>
      </c>
      <c r="B34" s="8" t="s">
        <v>57</v>
      </c>
      <c r="C34" s="8" t="s">
        <v>58</v>
      </c>
      <c r="D34" s="9">
        <v>70</v>
      </c>
      <c r="E34" s="9">
        <v>68.58</v>
      </c>
      <c r="F34" s="9">
        <v>60</v>
      </c>
      <c r="G34" s="9">
        <v>50</v>
      </c>
      <c r="H34" s="9">
        <v>60</v>
      </c>
      <c r="I34" s="9">
        <v>63.16</v>
      </c>
      <c r="J34" s="9">
        <v>60</v>
      </c>
      <c r="K34" s="9">
        <v>76.52</v>
      </c>
      <c r="L34" s="9">
        <v>50</v>
      </c>
      <c r="M34" s="9">
        <v>69.83</v>
      </c>
      <c r="N34" s="9">
        <v>71.45</v>
      </c>
      <c r="O34" s="9">
        <v>60</v>
      </c>
      <c r="P34" s="9">
        <v>70</v>
      </c>
      <c r="Q34" s="9">
        <v>47.37</v>
      </c>
      <c r="R34" s="9">
        <v>50</v>
      </c>
      <c r="S34" s="9">
        <v>74.83</v>
      </c>
      <c r="T34" s="9">
        <v>50</v>
      </c>
      <c r="U34" s="9">
        <v>61.13</v>
      </c>
      <c r="V34" s="9">
        <v>61.19</v>
      </c>
      <c r="W34" s="9">
        <v>59.12</v>
      </c>
      <c r="X34" s="9">
        <f>U34/V34*100-100</f>
        <v>-9.8055237783938765E-2</v>
      </c>
      <c r="Y34" s="9">
        <f>U34/W34*100-100</f>
        <v>3.3998646820027005</v>
      </c>
    </row>
    <row r="35" spans="1:25" x14ac:dyDescent="0.3">
      <c r="A35" s="8">
        <v>33</v>
      </c>
      <c r="B35" s="8" t="s">
        <v>59</v>
      </c>
      <c r="C35" s="8" t="s">
        <v>26</v>
      </c>
      <c r="D35" s="9">
        <v>249.57</v>
      </c>
      <c r="E35" s="9">
        <v>244.5</v>
      </c>
      <c r="F35" s="9">
        <v>230</v>
      </c>
      <c r="G35" s="9">
        <v>230</v>
      </c>
      <c r="H35" s="9">
        <v>234.95</v>
      </c>
      <c r="I35" s="9">
        <v>230</v>
      </c>
      <c r="J35" s="9">
        <v>240</v>
      </c>
      <c r="K35" s="9">
        <v>240</v>
      </c>
      <c r="L35" s="9">
        <v>230</v>
      </c>
      <c r="M35" s="9">
        <v>249.84</v>
      </c>
      <c r="N35" s="9">
        <v>250</v>
      </c>
      <c r="O35" s="9">
        <v>240</v>
      </c>
      <c r="P35" s="9">
        <v>220</v>
      </c>
      <c r="Q35" s="9">
        <v>250</v>
      </c>
      <c r="R35" s="9">
        <v>250</v>
      </c>
      <c r="S35" s="9">
        <v>244.95</v>
      </c>
      <c r="T35" s="9">
        <v>228.12</v>
      </c>
      <c r="U35" s="9">
        <v>238.75</v>
      </c>
      <c r="V35" s="9">
        <v>237.37</v>
      </c>
      <c r="W35" s="9">
        <v>221.8</v>
      </c>
      <c r="X35" s="9">
        <f>U35/V35*100-100</f>
        <v>0.5813708556262327</v>
      </c>
      <c r="Y35" s="9">
        <f>U35/W35*100-100</f>
        <v>7.6420198376916204</v>
      </c>
    </row>
    <row r="36" spans="1:25" x14ac:dyDescent="0.3">
      <c r="A36" s="8">
        <v>34</v>
      </c>
      <c r="B36" s="8" t="s">
        <v>60</v>
      </c>
      <c r="C36" s="8" t="s">
        <v>61</v>
      </c>
      <c r="D36" s="9">
        <v>688.24</v>
      </c>
      <c r="E36" s="9">
        <v>676.99</v>
      </c>
      <c r="F36" s="9">
        <v>667</v>
      </c>
      <c r="G36" s="9">
        <v>660</v>
      </c>
      <c r="H36" s="9">
        <v>678</v>
      </c>
      <c r="I36" s="9">
        <v>553.24</v>
      </c>
      <c r="J36" s="9">
        <v>700</v>
      </c>
      <c r="K36" s="9">
        <v>800</v>
      </c>
      <c r="L36" s="9">
        <v>793.28</v>
      </c>
      <c r="M36" s="9">
        <v>726.84</v>
      </c>
      <c r="N36" s="9">
        <v>504.9</v>
      </c>
      <c r="O36" s="9">
        <v>500</v>
      </c>
      <c r="P36" s="9">
        <v>577.58000000000004</v>
      </c>
      <c r="Q36" s="9">
        <v>642</v>
      </c>
      <c r="R36" s="9">
        <v>700</v>
      </c>
      <c r="S36" s="9">
        <v>748.89</v>
      </c>
      <c r="T36" s="9">
        <v>400</v>
      </c>
      <c r="U36" s="9">
        <v>638.53</v>
      </c>
      <c r="V36" s="9">
        <v>624.41999999999996</v>
      </c>
      <c r="W36" s="9">
        <v>597.66</v>
      </c>
      <c r="X36" s="9">
        <f>U36/V36*100-100</f>
        <v>2.2596969988149027</v>
      </c>
      <c r="Y36" s="9">
        <f>U36/W36*100-100</f>
        <v>6.8383361777599276</v>
      </c>
    </row>
    <row r="37" spans="1:25" x14ac:dyDescent="0.3">
      <c r="A37" s="8">
        <v>35</v>
      </c>
      <c r="B37" s="8" t="s">
        <v>62</v>
      </c>
      <c r="C37" s="8" t="s">
        <v>61</v>
      </c>
      <c r="D37" s="9">
        <v>701.62</v>
      </c>
      <c r="E37" s="9">
        <v>654.44000000000005</v>
      </c>
      <c r="F37" s="9">
        <v>547.72</v>
      </c>
      <c r="G37" s="9">
        <v>450</v>
      </c>
      <c r="H37" s="9">
        <v>428.7</v>
      </c>
      <c r="I37" s="9">
        <v>866.35</v>
      </c>
      <c r="J37" s="9">
        <v>600</v>
      </c>
      <c r="K37" s="9">
        <v>520.70000000000005</v>
      </c>
      <c r="L37" s="9">
        <v>586.59</v>
      </c>
      <c r="M37" s="9">
        <v>626.58000000000004</v>
      </c>
      <c r="N37" s="9">
        <v>464.76</v>
      </c>
      <c r="O37" s="9">
        <v>229.58</v>
      </c>
      <c r="P37" s="9">
        <v>388.83</v>
      </c>
      <c r="Q37" s="9">
        <v>656.62</v>
      </c>
      <c r="R37" s="9">
        <v>476.22</v>
      </c>
      <c r="S37" s="9">
        <v>229.85</v>
      </c>
      <c r="T37" s="9">
        <v>363.21</v>
      </c>
      <c r="U37" s="9">
        <v>489</v>
      </c>
      <c r="V37" s="9">
        <v>480.14</v>
      </c>
      <c r="W37" s="9">
        <v>444.11</v>
      </c>
      <c r="X37" s="9">
        <f>U37/V37*100-100</f>
        <v>1.8452951222560188</v>
      </c>
      <c r="Y37" s="9">
        <f>U37/W37*100-100</f>
        <v>10.107856161761731</v>
      </c>
    </row>
    <row r="38" spans="1:25" x14ac:dyDescent="0.3">
      <c r="A38" s="8">
        <v>36</v>
      </c>
      <c r="B38" s="8" t="s">
        <v>63</v>
      </c>
      <c r="C38" s="8" t="s">
        <v>61</v>
      </c>
      <c r="D38" s="9">
        <v>632.11</v>
      </c>
      <c r="E38" s="9">
        <v>578.16999999999996</v>
      </c>
      <c r="F38" s="9">
        <v>748</v>
      </c>
      <c r="G38" s="9">
        <v>650</v>
      </c>
      <c r="H38" s="9">
        <v>784.81</v>
      </c>
      <c r="I38" s="9">
        <v>666.26</v>
      </c>
      <c r="J38" s="9">
        <v>714</v>
      </c>
      <c r="K38" s="9">
        <v>738.46</v>
      </c>
      <c r="L38" s="9">
        <v>818.89</v>
      </c>
      <c r="M38" s="9">
        <v>688.36</v>
      </c>
      <c r="N38" s="9">
        <v>496.19</v>
      </c>
      <c r="O38" s="9">
        <v>550</v>
      </c>
      <c r="P38" s="9">
        <v>580.69000000000005</v>
      </c>
      <c r="Q38" s="9">
        <v>702</v>
      </c>
      <c r="R38" s="9">
        <v>650</v>
      </c>
      <c r="S38" s="9">
        <v>748.89</v>
      </c>
      <c r="T38" s="9">
        <v>400</v>
      </c>
      <c r="U38" s="9">
        <v>646.25</v>
      </c>
      <c r="V38" s="9">
        <v>625.03</v>
      </c>
      <c r="W38" s="9">
        <v>580.09</v>
      </c>
      <c r="X38" s="9">
        <f>U38/V38*100-100</f>
        <v>3.3950370382221706</v>
      </c>
      <c r="Y38" s="9">
        <f>U38/W38*100-100</f>
        <v>11.405126790670408</v>
      </c>
    </row>
    <row r="39" spans="1:25" x14ac:dyDescent="0.3">
      <c r="A39" s="8">
        <v>37</v>
      </c>
      <c r="B39" s="8" t="s">
        <v>64</v>
      </c>
      <c r="C39" s="8" t="s">
        <v>61</v>
      </c>
      <c r="D39" s="9">
        <v>394.66</v>
      </c>
      <c r="E39" s="9">
        <v>378.24</v>
      </c>
      <c r="F39" s="9">
        <v>250</v>
      </c>
      <c r="G39" s="9">
        <v>300</v>
      </c>
      <c r="H39" s="9">
        <v>349.32</v>
      </c>
      <c r="I39" s="9">
        <v>350</v>
      </c>
      <c r="J39" s="9">
        <v>400</v>
      </c>
      <c r="K39" s="9">
        <v>327.54000000000002</v>
      </c>
      <c r="L39" s="9">
        <v>300</v>
      </c>
      <c r="M39" s="9">
        <v>336.11</v>
      </c>
      <c r="N39" s="9">
        <v>311.51</v>
      </c>
      <c r="O39" s="9">
        <v>206.46</v>
      </c>
      <c r="P39" s="9">
        <v>297.19</v>
      </c>
      <c r="Q39" s="9">
        <v>239.86</v>
      </c>
      <c r="R39" s="9">
        <v>250</v>
      </c>
      <c r="S39" s="9">
        <v>219.62</v>
      </c>
      <c r="T39" s="9">
        <v>282.31</v>
      </c>
      <c r="U39" s="9">
        <v>299.91000000000003</v>
      </c>
      <c r="V39" s="9">
        <v>296.92</v>
      </c>
      <c r="W39" s="9">
        <v>272.10000000000002</v>
      </c>
      <c r="X39" s="9">
        <f>U39/V39*100-100</f>
        <v>1.0070052539404628</v>
      </c>
      <c r="Y39" s="9">
        <f>U39/W39*100-100</f>
        <v>10.220507166482903</v>
      </c>
    </row>
    <row r="40" spans="1:25" x14ac:dyDescent="0.3">
      <c r="A40" s="8">
        <v>38</v>
      </c>
      <c r="B40" s="8" t="s">
        <v>65</v>
      </c>
      <c r="C40" s="8" t="s">
        <v>66</v>
      </c>
      <c r="D40" s="9">
        <v>2499</v>
      </c>
      <c r="E40" s="9">
        <v>2499</v>
      </c>
      <c r="F40" s="9">
        <v>2499</v>
      </c>
      <c r="G40" s="9">
        <v>2499</v>
      </c>
      <c r="H40" s="9">
        <v>2499</v>
      </c>
      <c r="I40" s="9">
        <v>2499</v>
      </c>
      <c r="J40" s="9">
        <v>2499</v>
      </c>
      <c r="K40" s="9">
        <v>2499</v>
      </c>
      <c r="L40" s="9">
        <v>2499</v>
      </c>
      <c r="M40" s="9">
        <v>2499</v>
      </c>
      <c r="N40" s="9">
        <v>2499</v>
      </c>
      <c r="O40" s="9">
        <v>2499</v>
      </c>
      <c r="P40" s="9">
        <v>2499</v>
      </c>
      <c r="Q40" s="9">
        <v>2499</v>
      </c>
      <c r="R40" s="9">
        <v>2499</v>
      </c>
      <c r="S40" s="9">
        <v>2499</v>
      </c>
      <c r="T40" s="9">
        <v>2499</v>
      </c>
      <c r="U40" s="9">
        <v>2499</v>
      </c>
      <c r="V40" s="9">
        <v>2499</v>
      </c>
      <c r="W40" s="9">
        <v>2499</v>
      </c>
      <c r="X40" s="9">
        <f>U40/V40*100-100</f>
        <v>0</v>
      </c>
      <c r="Y40" s="9">
        <f>U40/W40*100-100</f>
        <v>0</v>
      </c>
    </row>
    <row r="41" spans="1:25" x14ac:dyDescent="0.3">
      <c r="A41" s="8">
        <v>39</v>
      </c>
      <c r="B41" s="8" t="s">
        <v>67</v>
      </c>
      <c r="C41" s="8" t="s">
        <v>66</v>
      </c>
      <c r="D41" s="9">
        <v>599</v>
      </c>
      <c r="E41" s="9">
        <v>599</v>
      </c>
      <c r="F41" s="9">
        <v>599</v>
      </c>
      <c r="G41" s="9">
        <v>599</v>
      </c>
      <c r="H41" s="9">
        <v>599</v>
      </c>
      <c r="I41" s="9">
        <v>599</v>
      </c>
      <c r="J41" s="9">
        <v>599</v>
      </c>
      <c r="K41" s="9">
        <v>599</v>
      </c>
      <c r="L41" s="9">
        <v>599</v>
      </c>
      <c r="M41" s="9">
        <v>599</v>
      </c>
      <c r="N41" s="9">
        <v>599</v>
      </c>
      <c r="O41" s="9">
        <v>599</v>
      </c>
      <c r="P41" s="9">
        <v>599</v>
      </c>
      <c r="Q41" s="9">
        <v>599</v>
      </c>
      <c r="R41" s="9">
        <v>599</v>
      </c>
      <c r="S41" s="9">
        <v>599</v>
      </c>
      <c r="T41" s="9">
        <v>599</v>
      </c>
      <c r="U41" s="9">
        <v>599</v>
      </c>
      <c r="V41" s="9">
        <v>599</v>
      </c>
      <c r="W41" s="9">
        <v>599</v>
      </c>
      <c r="X41" s="9">
        <f>U41/V41*100-100</f>
        <v>0</v>
      </c>
      <c r="Y41" s="9">
        <f>U41/W41*100-100</f>
        <v>0</v>
      </c>
    </row>
    <row r="42" spans="1:25" x14ac:dyDescent="0.3">
      <c r="A42" s="8">
        <v>40</v>
      </c>
      <c r="B42" s="8" t="s">
        <v>68</v>
      </c>
      <c r="C42" s="8" t="s">
        <v>66</v>
      </c>
      <c r="D42" s="9">
        <v>1399</v>
      </c>
      <c r="E42" s="9">
        <v>1399</v>
      </c>
      <c r="F42" s="9">
        <v>1399</v>
      </c>
      <c r="G42" s="9">
        <v>1399</v>
      </c>
      <c r="H42" s="9">
        <v>1399</v>
      </c>
      <c r="I42" s="9">
        <v>1399</v>
      </c>
      <c r="J42" s="9">
        <v>1399</v>
      </c>
      <c r="K42" s="9">
        <v>1399</v>
      </c>
      <c r="L42" s="9">
        <v>1399</v>
      </c>
      <c r="M42" s="9">
        <v>1399</v>
      </c>
      <c r="N42" s="9">
        <v>1399</v>
      </c>
      <c r="O42" s="9">
        <v>1399</v>
      </c>
      <c r="P42" s="9">
        <v>1399</v>
      </c>
      <c r="Q42" s="9">
        <v>1399</v>
      </c>
      <c r="R42" s="9">
        <v>1399</v>
      </c>
      <c r="S42" s="9">
        <v>1399</v>
      </c>
      <c r="T42" s="9">
        <v>1399</v>
      </c>
      <c r="U42" s="9">
        <v>1399</v>
      </c>
      <c r="V42" s="9">
        <v>1399</v>
      </c>
      <c r="W42" s="9">
        <v>899</v>
      </c>
      <c r="X42" s="9">
        <f>U42/V42*100-100</f>
        <v>0</v>
      </c>
      <c r="Y42" s="9">
        <f>U42/W42*100-100</f>
        <v>55.617352614015573</v>
      </c>
    </row>
    <row r="43" spans="1:25" x14ac:dyDescent="0.3">
      <c r="A43" s="8">
        <v>41</v>
      </c>
      <c r="B43" s="8" t="s">
        <v>69</v>
      </c>
      <c r="C43" s="8" t="s">
        <v>70</v>
      </c>
      <c r="D43" s="9">
        <v>5.69</v>
      </c>
      <c r="E43" s="9">
        <v>5.69</v>
      </c>
      <c r="F43" s="9">
        <v>5.69</v>
      </c>
      <c r="G43" s="9">
        <v>5.69</v>
      </c>
      <c r="H43" s="9">
        <v>5.69</v>
      </c>
      <c r="I43" s="9">
        <v>5.69</v>
      </c>
      <c r="J43" s="9">
        <v>5.69</v>
      </c>
      <c r="K43" s="9">
        <v>5.69</v>
      </c>
      <c r="L43" s="9">
        <v>5.69</v>
      </c>
      <c r="M43" s="9">
        <v>5.69</v>
      </c>
      <c r="N43" s="9">
        <v>5.69</v>
      </c>
      <c r="O43" s="9">
        <v>5.69</v>
      </c>
      <c r="P43" s="9">
        <v>5.69</v>
      </c>
      <c r="Q43" s="9">
        <v>5.69</v>
      </c>
      <c r="R43" s="9">
        <v>5.69</v>
      </c>
      <c r="S43" s="9">
        <v>5.69</v>
      </c>
      <c r="T43" s="9">
        <v>5.69</v>
      </c>
      <c r="U43" s="9">
        <v>5.69</v>
      </c>
      <c r="V43" s="9">
        <v>6</v>
      </c>
      <c r="W43" s="9">
        <v>7.13</v>
      </c>
      <c r="X43" s="9">
        <f>U43/V43*100-100</f>
        <v>-5.1666666666666572</v>
      </c>
      <c r="Y43" s="9">
        <f>U43/W43*100-100</f>
        <v>-20.19635343618512</v>
      </c>
    </row>
    <row r="44" spans="1:25" x14ac:dyDescent="0.3">
      <c r="A44" s="8">
        <v>42</v>
      </c>
      <c r="B44" s="8" t="s">
        <v>71</v>
      </c>
      <c r="C44" s="8" t="s">
        <v>72</v>
      </c>
      <c r="D44" s="9">
        <v>1976.5</v>
      </c>
      <c r="E44" s="9">
        <v>1976.5</v>
      </c>
      <c r="F44" s="9">
        <v>1976.5</v>
      </c>
      <c r="G44" s="9">
        <v>1976.5</v>
      </c>
      <c r="H44" s="9">
        <v>1976.5</v>
      </c>
      <c r="I44" s="9">
        <v>1976.5</v>
      </c>
      <c r="J44" s="9">
        <v>1976.5</v>
      </c>
      <c r="K44" s="9">
        <v>1976.5</v>
      </c>
      <c r="L44" s="9">
        <v>1976.5</v>
      </c>
      <c r="M44" s="9">
        <v>1976.5</v>
      </c>
      <c r="N44" s="9">
        <v>1976.5</v>
      </c>
      <c r="O44" s="9">
        <v>1976.5</v>
      </c>
      <c r="P44" s="9">
        <v>1976.5</v>
      </c>
      <c r="Q44" s="9">
        <v>1976.5</v>
      </c>
      <c r="R44" s="9">
        <v>1976.5</v>
      </c>
      <c r="S44" s="9">
        <v>1976.5</v>
      </c>
      <c r="T44" s="9"/>
      <c r="U44" s="9">
        <v>1976.5</v>
      </c>
      <c r="V44" s="9">
        <v>1976.5</v>
      </c>
      <c r="W44" s="9">
        <v>1976.5</v>
      </c>
      <c r="X44" s="9">
        <f>U44/V44*100-100</f>
        <v>0</v>
      </c>
      <c r="Y44" s="9">
        <f>U44/W44*100-100</f>
        <v>0</v>
      </c>
    </row>
    <row r="45" spans="1:25" x14ac:dyDescent="0.3">
      <c r="A45" s="8">
        <v>43</v>
      </c>
      <c r="B45" s="8" t="s">
        <v>73</v>
      </c>
      <c r="C45" s="8" t="s">
        <v>74</v>
      </c>
      <c r="D45" s="9">
        <v>2089.0100000000002</v>
      </c>
      <c r="E45" s="9">
        <v>1651.22</v>
      </c>
      <c r="F45" s="9">
        <v>1500</v>
      </c>
      <c r="G45" s="9">
        <v>1500</v>
      </c>
      <c r="H45" s="9">
        <v>1671.89</v>
      </c>
      <c r="I45" s="9">
        <v>1800</v>
      </c>
      <c r="J45" s="9">
        <v>1250</v>
      </c>
      <c r="K45" s="9">
        <v>1440.97</v>
      </c>
      <c r="L45" s="9">
        <v>1600</v>
      </c>
      <c r="M45" s="9">
        <v>1336.76</v>
      </c>
      <c r="N45" s="9">
        <v>1066.4100000000001</v>
      </c>
      <c r="O45" s="9">
        <v>900</v>
      </c>
      <c r="P45" s="9">
        <v>898.66</v>
      </c>
      <c r="Q45" s="9">
        <v>1171.18</v>
      </c>
      <c r="R45" s="9">
        <v>849.02</v>
      </c>
      <c r="S45" s="9">
        <v>1349.38</v>
      </c>
      <c r="T45" s="9">
        <v>1032.28</v>
      </c>
      <c r="U45" s="9">
        <v>1316.72</v>
      </c>
      <c r="V45" s="9">
        <v>1318.7</v>
      </c>
      <c r="W45" s="9">
        <v>1191.49</v>
      </c>
      <c r="X45" s="9">
        <f>U45/V45*100-100</f>
        <v>-0.15014787290513709</v>
      </c>
      <c r="Y45" s="9">
        <f>U45/W45*100-100</f>
        <v>10.510369369444987</v>
      </c>
    </row>
    <row r="46" spans="1:25" x14ac:dyDescent="0.3">
      <c r="A46" s="8">
        <v>44</v>
      </c>
      <c r="B46" s="8" t="s">
        <v>75</v>
      </c>
      <c r="C46" s="8" t="s">
        <v>26</v>
      </c>
      <c r="D46" s="9">
        <v>276.63</v>
      </c>
      <c r="E46" s="9">
        <v>260.39999999999998</v>
      </c>
      <c r="F46" s="9">
        <v>550</v>
      </c>
      <c r="G46" s="9">
        <v>575</v>
      </c>
      <c r="H46" s="9">
        <v>500</v>
      </c>
      <c r="I46" s="9">
        <v>400</v>
      </c>
      <c r="J46" s="9">
        <v>580</v>
      </c>
      <c r="K46" s="9">
        <v>575</v>
      </c>
      <c r="L46" s="9">
        <v>272.7</v>
      </c>
      <c r="M46" s="9">
        <v>350</v>
      </c>
      <c r="N46" s="9">
        <v>350</v>
      </c>
      <c r="O46" s="9">
        <v>300</v>
      </c>
      <c r="P46" s="9">
        <v>370</v>
      </c>
      <c r="Q46" s="9">
        <v>350</v>
      </c>
      <c r="R46" s="9">
        <v>250</v>
      </c>
      <c r="S46" s="9">
        <v>350</v>
      </c>
      <c r="T46" s="9">
        <v>432.67</v>
      </c>
      <c r="U46" s="9">
        <v>380.86</v>
      </c>
      <c r="V46" s="9">
        <v>380.86</v>
      </c>
      <c r="W46" s="9">
        <v>370.4</v>
      </c>
      <c r="X46" s="9">
        <f>U46/V46*100-100</f>
        <v>0</v>
      </c>
      <c r="Y46" s="9">
        <f>U46/W46*100-100</f>
        <v>2.8239740820734482</v>
      </c>
    </row>
    <row r="47" spans="1:25" x14ac:dyDescent="0.3">
      <c r="A47" s="8">
        <v>45</v>
      </c>
      <c r="B47" s="8" t="s">
        <v>76</v>
      </c>
      <c r="C47" s="8" t="s">
        <v>26</v>
      </c>
      <c r="D47" s="9">
        <v>140</v>
      </c>
      <c r="E47" s="9">
        <v>140</v>
      </c>
      <c r="F47" s="9">
        <v>130</v>
      </c>
      <c r="G47" s="9">
        <v>130</v>
      </c>
      <c r="H47" s="9">
        <v>130</v>
      </c>
      <c r="I47" s="9">
        <v>130</v>
      </c>
      <c r="J47" s="9">
        <v>130</v>
      </c>
      <c r="K47" s="9">
        <v>133</v>
      </c>
      <c r="L47" s="9">
        <v>140</v>
      </c>
      <c r="M47" s="9">
        <v>130</v>
      </c>
      <c r="N47" s="9">
        <v>130</v>
      </c>
      <c r="O47" s="9">
        <v>138</v>
      </c>
      <c r="P47" s="9">
        <v>120</v>
      </c>
      <c r="Q47" s="9">
        <v>130</v>
      </c>
      <c r="R47" s="9">
        <v>130</v>
      </c>
      <c r="S47" s="9">
        <v>140</v>
      </c>
      <c r="T47" s="9">
        <v>125</v>
      </c>
      <c r="U47" s="9">
        <v>132</v>
      </c>
      <c r="V47" s="9">
        <v>132</v>
      </c>
      <c r="W47" s="9">
        <v>128.69999999999999</v>
      </c>
      <c r="X47" s="9">
        <f>U47/V47*100-100</f>
        <v>0</v>
      </c>
      <c r="Y47" s="9">
        <f>U47/W47*100-100</f>
        <v>2.5641025641025834</v>
      </c>
    </row>
    <row r="48" spans="1:25" x14ac:dyDescent="0.3">
      <c r="A48" s="8">
        <v>46</v>
      </c>
      <c r="B48" s="8" t="s">
        <v>77</v>
      </c>
      <c r="C48" s="8" t="s">
        <v>26</v>
      </c>
      <c r="D48" s="9">
        <v>6</v>
      </c>
      <c r="E48" s="9">
        <v>6</v>
      </c>
      <c r="F48" s="9">
        <v>7</v>
      </c>
      <c r="G48" s="9">
        <v>5</v>
      </c>
      <c r="H48" s="9">
        <v>6.32</v>
      </c>
      <c r="I48" s="9">
        <v>7</v>
      </c>
      <c r="J48" s="9">
        <v>6</v>
      </c>
      <c r="K48" s="9">
        <v>7</v>
      </c>
      <c r="L48" s="9">
        <v>7</v>
      </c>
      <c r="M48" s="9">
        <v>7</v>
      </c>
      <c r="N48" s="9">
        <v>6.56</v>
      </c>
      <c r="O48" s="9">
        <v>6</v>
      </c>
      <c r="P48" s="9">
        <v>7</v>
      </c>
      <c r="Q48" s="9">
        <v>7</v>
      </c>
      <c r="R48" s="9">
        <v>5</v>
      </c>
      <c r="S48" s="9">
        <v>5.97</v>
      </c>
      <c r="T48" s="9">
        <v>5</v>
      </c>
      <c r="U48" s="9">
        <v>6.24</v>
      </c>
      <c r="V48" s="9">
        <v>6.24</v>
      </c>
      <c r="W48" s="9">
        <v>6.18</v>
      </c>
      <c r="X48" s="9">
        <f>U48/V48*100-100</f>
        <v>0</v>
      </c>
      <c r="Y48" s="9">
        <f>U48/W48*100-100</f>
        <v>0.97087378640776478</v>
      </c>
    </row>
    <row r="49" spans="1:25" x14ac:dyDescent="0.3">
      <c r="A49" s="8">
        <v>47</v>
      </c>
      <c r="B49" s="8" t="s">
        <v>78</v>
      </c>
      <c r="C49" s="8" t="s">
        <v>79</v>
      </c>
      <c r="D49" s="9">
        <v>255.55</v>
      </c>
      <c r="E49" s="9">
        <v>255.58</v>
      </c>
      <c r="F49" s="9">
        <v>255.6</v>
      </c>
      <c r="G49" s="9">
        <v>255.74</v>
      </c>
      <c r="H49" s="9">
        <v>255.55</v>
      </c>
      <c r="I49" s="9">
        <v>255.6</v>
      </c>
      <c r="J49" s="9">
        <v>255.84</v>
      </c>
      <c r="K49" s="9">
        <v>255.65</v>
      </c>
      <c r="L49" s="9">
        <v>256.2</v>
      </c>
      <c r="M49" s="9">
        <v>255.63</v>
      </c>
      <c r="N49" s="9">
        <v>256.77999999999997</v>
      </c>
      <c r="O49" s="9">
        <v>255.56</v>
      </c>
      <c r="P49" s="9">
        <v>256.89999999999998</v>
      </c>
      <c r="Q49" s="9">
        <v>255.6</v>
      </c>
      <c r="R49" s="9">
        <v>256.8</v>
      </c>
      <c r="S49" s="9">
        <v>255.6</v>
      </c>
      <c r="T49" s="9">
        <v>256.55</v>
      </c>
      <c r="U49" s="9">
        <v>255.92</v>
      </c>
      <c r="V49" s="9">
        <v>256.77</v>
      </c>
      <c r="W49" s="9">
        <v>292.72000000000003</v>
      </c>
      <c r="X49" s="9">
        <f>U49/V49*100-100</f>
        <v>-0.33103555711336696</v>
      </c>
      <c r="Y49" s="9">
        <f>U49/W49*100-100</f>
        <v>-12.571740912817717</v>
      </c>
    </row>
    <row r="50" spans="1:25" x14ac:dyDescent="0.3">
      <c r="A50" s="8">
        <v>48</v>
      </c>
      <c r="B50" s="8" t="s">
        <v>80</v>
      </c>
      <c r="C50" s="8" t="s">
        <v>79</v>
      </c>
      <c r="D50" s="9">
        <v>259.57</v>
      </c>
      <c r="E50" s="9">
        <v>259.58</v>
      </c>
      <c r="F50" s="9">
        <v>259.60000000000002</v>
      </c>
      <c r="G50" s="9">
        <v>259.76</v>
      </c>
      <c r="H50" s="9">
        <v>259.57</v>
      </c>
      <c r="I50" s="9">
        <v>259.57</v>
      </c>
      <c r="J50" s="9">
        <v>259.86</v>
      </c>
      <c r="K50" s="9">
        <v>259.63</v>
      </c>
      <c r="L50" s="9">
        <v>260.12</v>
      </c>
      <c r="M50" s="9">
        <v>259.64999999999998</v>
      </c>
      <c r="N50" s="9">
        <v>260.89</v>
      </c>
      <c r="O50" s="9">
        <v>259.57</v>
      </c>
      <c r="P50" s="9">
        <v>259.91000000000003</v>
      </c>
      <c r="Q50" s="9">
        <v>259.58999999999997</v>
      </c>
      <c r="R50" s="9">
        <v>260.8</v>
      </c>
      <c r="S50" s="9">
        <v>259.75</v>
      </c>
      <c r="T50" s="9">
        <v>259.57</v>
      </c>
      <c r="U50" s="9">
        <v>259.82</v>
      </c>
      <c r="V50" s="9">
        <v>259.82</v>
      </c>
      <c r="W50" s="9">
        <v>287.33</v>
      </c>
      <c r="X50" s="9">
        <f>U50/V50*100-100</f>
        <v>0</v>
      </c>
      <c r="Y50" s="9">
        <f>U50/W50*100-100</f>
        <v>-9.5743570111022223</v>
      </c>
    </row>
    <row r="51" spans="1:25" x14ac:dyDescent="0.3">
      <c r="A51" s="8">
        <v>49</v>
      </c>
      <c r="B51" s="8" t="s">
        <v>81</v>
      </c>
      <c r="C51" s="8" t="s">
        <v>26</v>
      </c>
      <c r="D51" s="9">
        <v>3546.26</v>
      </c>
      <c r="E51" s="9">
        <v>3558.85</v>
      </c>
      <c r="F51" s="9">
        <v>3501</v>
      </c>
      <c r="G51" s="9">
        <v>3714.41</v>
      </c>
      <c r="H51" s="9">
        <v>3344.28</v>
      </c>
      <c r="I51" s="9">
        <v>3380.49</v>
      </c>
      <c r="J51" s="9">
        <v>3212.04</v>
      </c>
      <c r="K51" s="9">
        <v>3350.88</v>
      </c>
      <c r="L51" s="9">
        <v>3382.16</v>
      </c>
      <c r="M51" s="9">
        <v>3167.27</v>
      </c>
      <c r="N51" s="9">
        <v>3218.46</v>
      </c>
      <c r="O51" s="9">
        <v>3413.39</v>
      </c>
      <c r="P51" s="9">
        <v>3246.66</v>
      </c>
      <c r="Q51" s="9">
        <v>3239.81</v>
      </c>
      <c r="R51" s="9">
        <v>3182.85</v>
      </c>
      <c r="S51" s="9">
        <v>3149.44</v>
      </c>
      <c r="T51" s="9">
        <v>2917.5</v>
      </c>
      <c r="U51" s="9">
        <v>3319.9</v>
      </c>
      <c r="V51" s="9">
        <v>3285.25</v>
      </c>
      <c r="W51" s="9">
        <v>3282.32</v>
      </c>
      <c r="X51" s="9">
        <f>U51/V51*100-100</f>
        <v>1.0547142531009683</v>
      </c>
      <c r="Y51" s="9">
        <f>U51/W51*100-100</f>
        <v>1.1449218845207128</v>
      </c>
    </row>
    <row r="52" spans="1:25" x14ac:dyDescent="0.3">
      <c r="A52" s="8">
        <v>50</v>
      </c>
      <c r="B52" s="8" t="s">
        <v>82</v>
      </c>
      <c r="C52" s="8" t="s">
        <v>83</v>
      </c>
      <c r="D52" s="9">
        <v>1.79</v>
      </c>
      <c r="E52" s="9">
        <v>1.79</v>
      </c>
      <c r="F52" s="9">
        <v>1.79</v>
      </c>
      <c r="G52" s="9">
        <v>1.79</v>
      </c>
      <c r="H52" s="9">
        <v>1.79</v>
      </c>
      <c r="I52" s="9">
        <v>1.79</v>
      </c>
      <c r="J52" s="9">
        <v>1.79</v>
      </c>
      <c r="K52" s="9">
        <v>1.79</v>
      </c>
      <c r="L52" s="9">
        <v>1.79</v>
      </c>
      <c r="M52" s="9">
        <v>1.79</v>
      </c>
      <c r="N52" s="9">
        <v>1.79</v>
      </c>
      <c r="O52" s="9">
        <v>1.79</v>
      </c>
      <c r="P52" s="9">
        <v>1.79</v>
      </c>
      <c r="Q52" s="9">
        <v>1.79</v>
      </c>
      <c r="R52" s="9">
        <v>1.79</v>
      </c>
      <c r="S52" s="9">
        <v>1.79</v>
      </c>
      <c r="T52" s="9">
        <v>1.79</v>
      </c>
      <c r="U52" s="9">
        <v>1.79</v>
      </c>
      <c r="V52" s="9">
        <v>1.79</v>
      </c>
      <c r="W52" s="9">
        <v>1.79</v>
      </c>
      <c r="X52" s="9">
        <f>U52/V52*100-100</f>
        <v>0</v>
      </c>
      <c r="Y52" s="9">
        <f>U52/W52*100-100</f>
        <v>0</v>
      </c>
    </row>
    <row r="53" spans="1:25" x14ac:dyDescent="0.3">
      <c r="A53" s="8">
        <v>51</v>
      </c>
      <c r="B53" s="8" t="s">
        <v>84</v>
      </c>
      <c r="C53" s="8" t="s">
        <v>26</v>
      </c>
      <c r="D53" s="10">
        <v>116.17</v>
      </c>
      <c r="E53" s="10">
        <v>116.17</v>
      </c>
      <c r="F53" s="10">
        <v>105.44</v>
      </c>
      <c r="G53" s="10">
        <v>119</v>
      </c>
      <c r="H53" s="10">
        <v>99.74</v>
      </c>
      <c r="I53" s="10">
        <v>109.22</v>
      </c>
      <c r="J53" s="10">
        <v>117.47</v>
      </c>
      <c r="K53" s="10">
        <v>113.85</v>
      </c>
      <c r="L53" s="10">
        <v>116.17</v>
      </c>
      <c r="M53" s="10">
        <v>115.64</v>
      </c>
      <c r="N53" s="10">
        <v>103.62</v>
      </c>
      <c r="O53" s="10">
        <v>110</v>
      </c>
      <c r="P53" s="10">
        <v>118.6</v>
      </c>
      <c r="Q53" s="10">
        <v>99.74</v>
      </c>
      <c r="R53" s="10">
        <v>99.74</v>
      </c>
      <c r="S53" s="10">
        <v>99.74</v>
      </c>
      <c r="T53" s="10">
        <v>110</v>
      </c>
      <c r="U53" s="10">
        <v>109.79</v>
      </c>
      <c r="V53" s="10">
        <v>108.6</v>
      </c>
      <c r="W53" s="10">
        <v>110.39</v>
      </c>
      <c r="X53" s="10">
        <f>U53/V53*100-100</f>
        <v>1.0957642725598618</v>
      </c>
      <c r="Y53" s="10">
        <f>U53/W53*100-100</f>
        <v>-0.54352749343237861</v>
      </c>
    </row>
    <row r="54" spans="1:25" x14ac:dyDescent="0.3"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x14ac:dyDescent="0.3"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</sheetData>
  <mergeCells count="3">
    <mergeCell ref="U2:W2"/>
    <mergeCell ref="X2:Y2"/>
    <mergeCell ref="A1:Y1"/>
  </mergeCells>
  <printOptions horizontalCentered="1"/>
  <pageMargins left="0.4861111111111111" right="0.4861111111111111" top="0.4861111111111111" bottom="0.4861111111111111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workbookViewId="0"/>
  </sheetViews>
  <sheetFormatPr defaultRowHeight="14.4" x14ac:dyDescent="0.3"/>
  <cols>
    <col min="1" max="1" width="4.109375" customWidth="1"/>
    <col min="2" max="2" width="29.6640625" customWidth="1"/>
    <col min="3" max="3" width="7.109375" customWidth="1"/>
    <col min="4" max="23" width="7.44140625" customWidth="1"/>
    <col min="24" max="25" width="9.88671875" customWidth="1"/>
  </cols>
  <sheetData>
    <row r="1" spans="1:25" ht="15.6" x14ac:dyDescent="0.3">
      <c r="A1" s="4" t="s">
        <v>108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5" ht="30" customHeight="1" x14ac:dyDescent="0.3">
      <c r="A2" s="6" t="s">
        <v>17</v>
      </c>
      <c r="B2" s="6" t="s">
        <v>18</v>
      </c>
      <c r="C2" s="6" t="s">
        <v>19</v>
      </c>
      <c r="D2" s="6" t="s">
        <v>0</v>
      </c>
      <c r="E2" s="6" t="s">
        <v>1</v>
      </c>
      <c r="F2" s="6" t="s">
        <v>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7</v>
      </c>
      <c r="L2" s="6" t="s">
        <v>8</v>
      </c>
      <c r="M2" s="6" t="s">
        <v>9</v>
      </c>
      <c r="N2" s="6" t="s">
        <v>10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6" t="s">
        <v>16</v>
      </c>
      <c r="U2" s="6" t="s">
        <v>109</v>
      </c>
      <c r="V2" s="5"/>
      <c r="W2" s="5"/>
      <c r="X2" s="5"/>
      <c r="Y2" s="5"/>
    </row>
    <row r="3" spans="1:25" x14ac:dyDescent="0.3">
      <c r="A3" s="8">
        <v>52</v>
      </c>
      <c r="B3" s="8" t="s">
        <v>85</v>
      </c>
      <c r="C3" s="8" t="s">
        <v>26</v>
      </c>
      <c r="D3" s="9">
        <v>1382.7</v>
      </c>
      <c r="E3" s="9">
        <v>1360.23</v>
      </c>
      <c r="F3" s="9">
        <v>1439.98</v>
      </c>
      <c r="G3" s="9">
        <v>1429.97</v>
      </c>
      <c r="H3" s="9">
        <v>1474.26</v>
      </c>
      <c r="I3" s="9">
        <v>1415.99</v>
      </c>
      <c r="J3" s="9">
        <v>1389.84</v>
      </c>
      <c r="K3" s="9">
        <v>1428.87</v>
      </c>
      <c r="L3" s="9">
        <v>1459.97</v>
      </c>
      <c r="M3" s="9">
        <v>1312.95</v>
      </c>
      <c r="N3" s="9">
        <v>1337.49</v>
      </c>
      <c r="O3" s="9">
        <v>1450</v>
      </c>
      <c r="P3" s="9">
        <v>1424.78</v>
      </c>
      <c r="Q3" s="9">
        <v>1401.35</v>
      </c>
      <c r="R3" s="9">
        <v>1377.38</v>
      </c>
      <c r="S3" s="9">
        <v>1449.98</v>
      </c>
      <c r="T3" s="9">
        <v>1336.66</v>
      </c>
      <c r="U3" s="9">
        <v>1403.5</v>
      </c>
      <c r="V3" s="2"/>
      <c r="W3" s="2"/>
      <c r="X3" s="2"/>
      <c r="Y3" s="2"/>
    </row>
    <row r="4" spans="1:25" x14ac:dyDescent="0.3">
      <c r="A4" s="8">
        <v>53</v>
      </c>
      <c r="B4" s="8" t="s">
        <v>86</v>
      </c>
      <c r="C4" s="8" t="s">
        <v>87</v>
      </c>
      <c r="D4" s="9">
        <v>2172.62</v>
      </c>
      <c r="E4" s="9">
        <v>2062.89</v>
      </c>
      <c r="F4" s="9">
        <v>1500</v>
      </c>
      <c r="G4" s="9">
        <v>1800</v>
      </c>
      <c r="H4" s="9">
        <v>2046.79</v>
      </c>
      <c r="I4" s="9">
        <v>1500</v>
      </c>
      <c r="J4" s="9">
        <v>1600</v>
      </c>
      <c r="K4" s="9">
        <v>1521.67</v>
      </c>
      <c r="L4" s="9">
        <v>1432.57</v>
      </c>
      <c r="M4" s="9">
        <v>1681.25</v>
      </c>
      <c r="N4" s="9">
        <v>1722.48</v>
      </c>
      <c r="O4" s="9">
        <v>1500</v>
      </c>
      <c r="P4" s="9">
        <v>1549.2</v>
      </c>
      <c r="Q4" s="9">
        <v>1791.45</v>
      </c>
      <c r="R4" s="9">
        <v>1800</v>
      </c>
      <c r="S4" s="9">
        <v>1698.04</v>
      </c>
      <c r="T4" s="9">
        <v>1500</v>
      </c>
      <c r="U4" s="9">
        <v>1685.65</v>
      </c>
      <c r="V4" s="2"/>
      <c r="W4" s="2"/>
      <c r="X4" s="2"/>
      <c r="Y4" s="2"/>
    </row>
    <row r="5" spans="1:25" x14ac:dyDescent="0.3">
      <c r="A5" s="8">
        <v>54</v>
      </c>
      <c r="B5" s="8" t="s">
        <v>88</v>
      </c>
      <c r="C5" s="8" t="s">
        <v>89</v>
      </c>
      <c r="D5" s="9">
        <v>2404.6</v>
      </c>
      <c r="E5" s="9">
        <v>2211.35</v>
      </c>
      <c r="F5" s="9">
        <v>2000</v>
      </c>
      <c r="G5" s="9">
        <v>2000</v>
      </c>
      <c r="H5" s="9">
        <v>2260.77</v>
      </c>
      <c r="I5" s="9">
        <v>1800</v>
      </c>
      <c r="J5" s="9">
        <v>1887.37</v>
      </c>
      <c r="K5" s="9">
        <v>1732.7</v>
      </c>
      <c r="L5" s="9">
        <v>1864.34</v>
      </c>
      <c r="M5" s="9">
        <v>2082.5300000000002</v>
      </c>
      <c r="N5" s="9">
        <v>1930.98</v>
      </c>
      <c r="O5" s="9">
        <v>1532.62</v>
      </c>
      <c r="P5" s="9">
        <v>1800</v>
      </c>
      <c r="Q5" s="9">
        <v>2000</v>
      </c>
      <c r="R5" s="9">
        <v>2000</v>
      </c>
      <c r="S5" s="9">
        <v>2193.92</v>
      </c>
      <c r="T5" s="9">
        <v>1766.03</v>
      </c>
      <c r="U5" s="9">
        <v>1957.19</v>
      </c>
      <c r="V5" s="2"/>
      <c r="W5" s="2"/>
      <c r="X5" s="2"/>
      <c r="Y5" s="2"/>
    </row>
    <row r="6" spans="1:25" x14ac:dyDescent="0.3">
      <c r="A6" s="8">
        <v>55</v>
      </c>
      <c r="B6" s="8" t="s">
        <v>90</v>
      </c>
      <c r="C6" s="8" t="s">
        <v>89</v>
      </c>
      <c r="D6" s="9">
        <v>1500</v>
      </c>
      <c r="E6" s="9">
        <v>1500</v>
      </c>
      <c r="F6" s="9">
        <v>1200</v>
      </c>
      <c r="G6" s="9">
        <v>1500</v>
      </c>
      <c r="H6" s="9">
        <v>1546.81</v>
      </c>
      <c r="I6" s="9">
        <v>1266.45</v>
      </c>
      <c r="J6" s="9">
        <v>1224.25</v>
      </c>
      <c r="K6" s="9">
        <v>1032.28</v>
      </c>
      <c r="L6" s="9">
        <v>1000</v>
      </c>
      <c r="M6" s="9">
        <v>1443.93</v>
      </c>
      <c r="N6" s="9">
        <v>1012.27</v>
      </c>
      <c r="O6" s="9">
        <v>832.03</v>
      </c>
      <c r="P6" s="9">
        <v>833</v>
      </c>
      <c r="Q6" s="9">
        <v>1200</v>
      </c>
      <c r="R6" s="9">
        <v>1000</v>
      </c>
      <c r="S6" s="9">
        <v>1449.43</v>
      </c>
      <c r="T6" s="9">
        <v>1165.7</v>
      </c>
      <c r="U6" s="9">
        <v>1194.75</v>
      </c>
      <c r="V6" s="2"/>
      <c r="W6" s="2"/>
      <c r="X6" s="2"/>
      <c r="Y6" s="2"/>
    </row>
    <row r="7" spans="1:25" x14ac:dyDescent="0.3">
      <c r="A7" s="8">
        <v>56</v>
      </c>
      <c r="B7" s="8" t="s">
        <v>91</v>
      </c>
      <c r="C7" s="8" t="s">
        <v>89</v>
      </c>
      <c r="D7" s="9">
        <v>1982.52</v>
      </c>
      <c r="E7" s="9">
        <v>2021.69</v>
      </c>
      <c r="F7" s="9">
        <v>1500</v>
      </c>
      <c r="G7" s="9">
        <v>1800</v>
      </c>
      <c r="H7" s="9">
        <v>1837.22</v>
      </c>
      <c r="I7" s="9">
        <v>1500</v>
      </c>
      <c r="J7" s="9">
        <v>2331.39</v>
      </c>
      <c r="K7" s="9">
        <v>1727.21</v>
      </c>
      <c r="L7" s="9">
        <v>1465.9</v>
      </c>
      <c r="M7" s="9">
        <v>2010.36</v>
      </c>
      <c r="N7" s="9">
        <v>2056.5700000000002</v>
      </c>
      <c r="O7" s="9">
        <v>1500</v>
      </c>
      <c r="P7" s="9">
        <v>1532.62</v>
      </c>
      <c r="Q7" s="9">
        <v>2200</v>
      </c>
      <c r="R7" s="9">
        <v>1600</v>
      </c>
      <c r="S7" s="9">
        <v>1497.77</v>
      </c>
      <c r="T7" s="9">
        <v>1500</v>
      </c>
      <c r="U7" s="9">
        <v>1747.63</v>
      </c>
      <c r="V7" s="2"/>
      <c r="W7" s="2"/>
      <c r="X7" s="2"/>
      <c r="Y7" s="2"/>
    </row>
    <row r="8" spans="1:25" x14ac:dyDescent="0.3">
      <c r="A8" s="8">
        <v>57</v>
      </c>
      <c r="B8" s="8" t="s">
        <v>92</v>
      </c>
      <c r="C8" s="8" t="s">
        <v>93</v>
      </c>
      <c r="D8" s="9">
        <v>468.92</v>
      </c>
      <c r="E8" s="9">
        <v>461.48</v>
      </c>
      <c r="F8" s="9">
        <v>250</v>
      </c>
      <c r="G8" s="9">
        <v>230</v>
      </c>
      <c r="H8" s="9">
        <v>171.09</v>
      </c>
      <c r="I8" s="9">
        <v>200</v>
      </c>
      <c r="J8" s="9">
        <v>273.29000000000002</v>
      </c>
      <c r="K8" s="9">
        <v>223.61</v>
      </c>
      <c r="L8" s="9">
        <v>200</v>
      </c>
      <c r="M8" s="9">
        <v>400.28</v>
      </c>
      <c r="N8" s="9">
        <v>393.22</v>
      </c>
      <c r="O8" s="9">
        <v>200</v>
      </c>
      <c r="P8" s="9">
        <v>225.96</v>
      </c>
      <c r="Q8" s="9">
        <v>332.47</v>
      </c>
      <c r="R8" s="9">
        <v>170</v>
      </c>
      <c r="S8" s="9">
        <v>317.37</v>
      </c>
      <c r="T8" s="9">
        <v>293.18</v>
      </c>
      <c r="U8" s="9">
        <v>268.39999999999998</v>
      </c>
      <c r="V8" s="2"/>
      <c r="W8" s="2"/>
      <c r="X8" s="2"/>
      <c r="Y8" s="2"/>
    </row>
    <row r="9" spans="1:25" x14ac:dyDescent="0.3">
      <c r="A9" s="8">
        <v>58</v>
      </c>
      <c r="B9" s="8" t="s">
        <v>94</v>
      </c>
      <c r="C9" s="8" t="s">
        <v>95</v>
      </c>
      <c r="D9" s="9">
        <v>249</v>
      </c>
      <c r="E9" s="9">
        <v>216.64</v>
      </c>
      <c r="F9" s="9">
        <v>142.99</v>
      </c>
      <c r="G9" s="9">
        <v>146.9</v>
      </c>
      <c r="H9" s="9">
        <v>138</v>
      </c>
      <c r="I9" s="9">
        <v>141.99</v>
      </c>
      <c r="J9" s="9">
        <v>145.99</v>
      </c>
      <c r="K9" s="9">
        <v>139.9</v>
      </c>
      <c r="L9" s="9">
        <v>138.6</v>
      </c>
      <c r="M9" s="9">
        <v>315.35000000000002</v>
      </c>
      <c r="N9" s="9">
        <v>320</v>
      </c>
      <c r="O9" s="9">
        <v>300</v>
      </c>
      <c r="P9" s="9">
        <v>295</v>
      </c>
      <c r="Q9" s="9">
        <v>339.9</v>
      </c>
      <c r="R9" s="9">
        <v>339.9</v>
      </c>
      <c r="S9" s="9">
        <v>315</v>
      </c>
      <c r="T9" s="9"/>
      <c r="U9" s="9">
        <v>214.73</v>
      </c>
      <c r="V9" s="2"/>
      <c r="W9" s="2"/>
      <c r="X9" s="2"/>
      <c r="Y9" s="2"/>
    </row>
    <row r="10" spans="1:25" x14ac:dyDescent="0.3">
      <c r="A10" s="8">
        <v>59</v>
      </c>
      <c r="B10" s="8" t="s">
        <v>96</v>
      </c>
      <c r="C10" s="8" t="s">
        <v>97</v>
      </c>
      <c r="D10" s="9"/>
      <c r="E10" s="9">
        <v>4450</v>
      </c>
      <c r="F10" s="9">
        <v>4400</v>
      </c>
      <c r="G10" s="9"/>
      <c r="H10" s="9">
        <v>4550</v>
      </c>
      <c r="I10" s="9">
        <v>4500</v>
      </c>
      <c r="J10" s="9">
        <v>4524.93</v>
      </c>
      <c r="K10" s="9">
        <v>4429.41</v>
      </c>
      <c r="L10" s="9">
        <v>4366.6000000000004</v>
      </c>
      <c r="M10" s="9"/>
      <c r="N10" s="9">
        <v>4549.7299999999996</v>
      </c>
      <c r="O10" s="9">
        <v>4304.99</v>
      </c>
      <c r="P10" s="9">
        <v>4442.88</v>
      </c>
      <c r="Q10" s="9">
        <v>4441.3900000000003</v>
      </c>
      <c r="R10" s="9">
        <v>4487.45</v>
      </c>
      <c r="S10" s="9">
        <v>5099.3500000000004</v>
      </c>
      <c r="T10" s="9">
        <v>4445.67</v>
      </c>
      <c r="U10" s="9">
        <v>4496.12</v>
      </c>
      <c r="V10" s="2"/>
      <c r="W10" s="2"/>
      <c r="X10" s="2"/>
      <c r="Y10" s="2"/>
    </row>
    <row r="11" spans="1:25" x14ac:dyDescent="0.3">
      <c r="A11" s="8">
        <v>60</v>
      </c>
      <c r="B11" s="8" t="s">
        <v>98</v>
      </c>
      <c r="C11" s="8" t="s">
        <v>97</v>
      </c>
      <c r="D11" s="9"/>
      <c r="E11" s="9">
        <v>4300</v>
      </c>
      <c r="F11" s="9">
        <v>4340</v>
      </c>
      <c r="G11" s="9"/>
      <c r="H11" s="9">
        <v>4500</v>
      </c>
      <c r="I11" s="9">
        <v>4400</v>
      </c>
      <c r="J11" s="9">
        <v>4529.1000000000004</v>
      </c>
      <c r="K11" s="9">
        <v>4329.37</v>
      </c>
      <c r="L11" s="9">
        <v>4400</v>
      </c>
      <c r="M11" s="9"/>
      <c r="N11" s="9"/>
      <c r="O11" s="9">
        <v>4304.16</v>
      </c>
      <c r="P11" s="9"/>
      <c r="Q11" s="9">
        <v>4308.25</v>
      </c>
      <c r="R11" s="9">
        <v>4312.45</v>
      </c>
      <c r="S11" s="9"/>
      <c r="T11" s="9">
        <v>4445.67</v>
      </c>
      <c r="U11" s="9">
        <v>4378.3</v>
      </c>
      <c r="V11" s="2"/>
      <c r="W11" s="2"/>
      <c r="X11" s="2"/>
      <c r="Y11" s="2"/>
    </row>
    <row r="12" spans="1:25" x14ac:dyDescent="0.3">
      <c r="A12" s="8">
        <v>61</v>
      </c>
      <c r="B12" s="8" t="s">
        <v>99</v>
      </c>
      <c r="C12" s="8" t="s">
        <v>97</v>
      </c>
      <c r="D12" s="9"/>
      <c r="E12" s="9">
        <v>4200</v>
      </c>
      <c r="F12" s="9">
        <v>3849.04</v>
      </c>
      <c r="G12" s="9"/>
      <c r="H12" s="9">
        <v>4200</v>
      </c>
      <c r="I12" s="9"/>
      <c r="J12" s="9">
        <v>4100</v>
      </c>
      <c r="K12" s="9">
        <v>3850</v>
      </c>
      <c r="L12" s="9">
        <v>4000</v>
      </c>
      <c r="M12" s="9"/>
      <c r="N12" s="9">
        <v>4149.7</v>
      </c>
      <c r="O12" s="9">
        <v>4100</v>
      </c>
      <c r="P12" s="9"/>
      <c r="Q12" s="9"/>
      <c r="R12" s="9"/>
      <c r="S12" s="9"/>
      <c r="T12" s="9"/>
      <c r="U12" s="9">
        <v>4053.87</v>
      </c>
      <c r="V12" s="2"/>
      <c r="W12" s="2"/>
      <c r="X12" s="2"/>
      <c r="Y12" s="2"/>
    </row>
    <row r="13" spans="1:25" x14ac:dyDescent="0.3">
      <c r="A13" s="8">
        <v>62</v>
      </c>
      <c r="B13" s="8" t="s">
        <v>100</v>
      </c>
      <c r="C13" s="8" t="s">
        <v>97</v>
      </c>
      <c r="D13" s="9"/>
      <c r="E13" s="9"/>
      <c r="F13" s="9">
        <v>2799.11</v>
      </c>
      <c r="G13" s="9"/>
      <c r="H13" s="9">
        <v>3000</v>
      </c>
      <c r="I13" s="9">
        <v>2800</v>
      </c>
      <c r="J13" s="9">
        <v>3160.64</v>
      </c>
      <c r="K13" s="9"/>
      <c r="L13" s="9"/>
      <c r="M13" s="9"/>
      <c r="N13" s="9">
        <v>2749.55</v>
      </c>
      <c r="O13" s="9"/>
      <c r="P13" s="9">
        <v>3340.42</v>
      </c>
      <c r="Q13" s="9">
        <v>2923.81</v>
      </c>
      <c r="R13" s="9"/>
      <c r="S13" s="9"/>
      <c r="T13" s="9"/>
      <c r="U13" s="9">
        <v>2961.02</v>
      </c>
      <c r="V13" s="2"/>
      <c r="W13" s="2"/>
      <c r="X13" s="2"/>
      <c r="Y13" s="2"/>
    </row>
    <row r="14" spans="1:25" x14ac:dyDescent="0.3">
      <c r="A14" s="8">
        <v>63</v>
      </c>
      <c r="B14" s="8" t="s">
        <v>101</v>
      </c>
      <c r="C14" s="8" t="s">
        <v>97</v>
      </c>
      <c r="D14" s="9"/>
      <c r="E14" s="9"/>
      <c r="F14" s="9">
        <v>11340.12</v>
      </c>
      <c r="G14" s="9"/>
      <c r="H14" s="9">
        <v>12300</v>
      </c>
      <c r="I14" s="9">
        <v>13000</v>
      </c>
      <c r="J14" s="9">
        <v>11718.68</v>
      </c>
      <c r="K14" s="9">
        <v>11041.11</v>
      </c>
      <c r="L14" s="9">
        <v>13040.95</v>
      </c>
      <c r="M14" s="9"/>
      <c r="N14" s="9"/>
      <c r="O14" s="9"/>
      <c r="P14" s="9">
        <v>12637</v>
      </c>
      <c r="Q14" s="9">
        <v>12000</v>
      </c>
      <c r="R14" s="9"/>
      <c r="S14" s="9"/>
      <c r="T14" s="9"/>
      <c r="U14" s="9">
        <v>12114.67</v>
      </c>
      <c r="V14" s="2"/>
      <c r="W14" s="2"/>
      <c r="X14" s="2"/>
      <c r="Y14" s="2"/>
    </row>
    <row r="15" spans="1:25" x14ac:dyDescent="0.3">
      <c r="A15" s="8">
        <v>64</v>
      </c>
      <c r="B15" s="8" t="s">
        <v>102</v>
      </c>
      <c r="C15" s="8" t="s">
        <v>97</v>
      </c>
      <c r="D15" s="9"/>
      <c r="E15" s="9"/>
      <c r="F15" s="9">
        <v>7849.53</v>
      </c>
      <c r="G15" s="9"/>
      <c r="H15" s="9">
        <v>8000</v>
      </c>
      <c r="I15" s="9">
        <v>7900</v>
      </c>
      <c r="J15" s="9">
        <v>7866.63</v>
      </c>
      <c r="K15" s="9">
        <v>7699.76</v>
      </c>
      <c r="L15" s="9">
        <v>7779.1</v>
      </c>
      <c r="M15" s="9"/>
      <c r="N15" s="9">
        <v>7749.84</v>
      </c>
      <c r="O15" s="9">
        <v>7687.47</v>
      </c>
      <c r="P15" s="9">
        <v>6703.02</v>
      </c>
      <c r="Q15" s="9">
        <v>7783.3</v>
      </c>
      <c r="R15" s="9"/>
      <c r="S15" s="9"/>
      <c r="T15" s="9"/>
      <c r="U15" s="9">
        <v>7693.55</v>
      </c>
      <c r="V15" s="2"/>
      <c r="W15" s="2"/>
      <c r="X15" s="2"/>
      <c r="Y15" s="2"/>
    </row>
    <row r="16" spans="1:25" x14ac:dyDescent="0.3">
      <c r="A16" s="8">
        <v>65</v>
      </c>
      <c r="B16" s="8" t="s">
        <v>103</v>
      </c>
      <c r="C16" s="8" t="s">
        <v>97</v>
      </c>
      <c r="D16" s="9"/>
      <c r="E16" s="9">
        <v>11857.94</v>
      </c>
      <c r="F16" s="9">
        <v>12123.09</v>
      </c>
      <c r="G16" s="9"/>
      <c r="H16" s="9">
        <v>12400</v>
      </c>
      <c r="I16" s="9">
        <v>12348.89</v>
      </c>
      <c r="J16" s="9">
        <v>12300</v>
      </c>
      <c r="K16" s="9">
        <v>12224.82</v>
      </c>
      <c r="L16" s="9">
        <v>12374.61</v>
      </c>
      <c r="M16" s="9"/>
      <c r="N16" s="9">
        <v>12247.45</v>
      </c>
      <c r="O16" s="9">
        <v>12098.97</v>
      </c>
      <c r="P16" s="9">
        <v>12348.47</v>
      </c>
      <c r="Q16" s="9">
        <v>12091.22</v>
      </c>
      <c r="R16" s="9">
        <v>12249.09</v>
      </c>
      <c r="S16" s="9">
        <v>13399.75</v>
      </c>
      <c r="T16" s="9">
        <v>12200</v>
      </c>
      <c r="U16" s="9">
        <v>12300.24</v>
      </c>
      <c r="V16" s="2"/>
      <c r="W16" s="2"/>
      <c r="X16" s="2"/>
      <c r="Y16" s="2"/>
    </row>
    <row r="17" spans="1:25" x14ac:dyDescent="0.3">
      <c r="A17" s="8">
        <v>66</v>
      </c>
      <c r="B17" s="8" t="s">
        <v>104</v>
      </c>
      <c r="C17" s="8" t="s">
        <v>97</v>
      </c>
      <c r="D17" s="9"/>
      <c r="E17" s="9">
        <v>9400</v>
      </c>
      <c r="F17" s="9"/>
      <c r="G17" s="9"/>
      <c r="H17" s="9">
        <v>8300</v>
      </c>
      <c r="I17" s="9">
        <v>9600</v>
      </c>
      <c r="J17" s="9">
        <v>8700</v>
      </c>
      <c r="K17" s="9">
        <v>8549.85</v>
      </c>
      <c r="L17" s="9">
        <v>9800</v>
      </c>
      <c r="M17" s="9"/>
      <c r="N17" s="9"/>
      <c r="O17" s="9"/>
      <c r="P17" s="9"/>
      <c r="Q17" s="9">
        <v>8791.6200000000008</v>
      </c>
      <c r="R17" s="9">
        <v>7824.88</v>
      </c>
      <c r="S17" s="9">
        <v>9399.65</v>
      </c>
      <c r="T17" s="9">
        <v>7962.35</v>
      </c>
      <c r="U17" s="9">
        <v>8808.2199999999993</v>
      </c>
      <c r="V17" s="2"/>
      <c r="W17" s="2"/>
      <c r="X17" s="2"/>
      <c r="Y17" s="2"/>
    </row>
    <row r="18" spans="1:25" x14ac:dyDescent="0.3"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x14ac:dyDescent="0.3"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x14ac:dyDescent="0.3"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3"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x14ac:dyDescent="0.3"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x14ac:dyDescent="0.3"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3"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x14ac:dyDescent="0.3"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x14ac:dyDescent="0.3"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x14ac:dyDescent="0.3"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x14ac:dyDescent="0.3"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x14ac:dyDescent="0.3"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x14ac:dyDescent="0.3"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x14ac:dyDescent="0.3"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x14ac:dyDescent="0.3"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4:25" x14ac:dyDescent="0.3"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4:25" x14ac:dyDescent="0.3"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4:25" x14ac:dyDescent="0.3"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4:25" x14ac:dyDescent="0.3"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4:25" x14ac:dyDescent="0.3"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4:25" x14ac:dyDescent="0.3"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4:25" x14ac:dyDescent="0.3"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4:25" x14ac:dyDescent="0.3"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4:25" x14ac:dyDescent="0.3"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4:25" x14ac:dyDescent="0.3"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4:25" x14ac:dyDescent="0.3"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4:25" x14ac:dyDescent="0.3"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4:25" x14ac:dyDescent="0.3"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4:25" x14ac:dyDescent="0.3"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4:25" x14ac:dyDescent="0.3"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4:25" x14ac:dyDescent="0.3"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4:25" x14ac:dyDescent="0.3"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4:25" x14ac:dyDescent="0.3"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4:25" x14ac:dyDescent="0.3"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4:25" x14ac:dyDescent="0.3"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4:25" x14ac:dyDescent="0.3"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4:25" x14ac:dyDescent="0.3"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4:25" x14ac:dyDescent="0.3"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</sheetData>
  <mergeCells count="1">
    <mergeCell ref="A1:U1"/>
  </mergeCells>
  <printOptions horizontalCentered="1"/>
  <pageMargins left="0.4861111111111111" right="0.4861111111111111" top="0.4861111111111111" bottom="0.4861111111111111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Items 1-51</vt:lpstr>
      <vt:lpstr>Items 52-66</vt:lpstr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2025-04-30T06:04:10Z</dcterms:created>
  <dcterms:modified xsi:type="dcterms:W3CDTF">2025-04-30T06:04:39Z</dcterms:modified>
</cp:coreProperties>
</file>